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Z22" i="1"/>
  <c r="Y22" i="1"/>
  <c r="X22" i="1"/>
  <c r="U22" i="1"/>
  <c r="T22" i="1"/>
  <c r="S22" i="1"/>
  <c r="N22" i="1"/>
  <c r="M22" i="1"/>
  <c r="L22" i="1"/>
  <c r="AA20" i="1"/>
  <c r="AA22" i="1" s="1"/>
  <c r="Q20" i="1"/>
  <c r="Q22" i="1" s="1"/>
  <c r="O20" i="1"/>
  <c r="O22" i="1" s="1"/>
  <c r="AB19" i="1"/>
  <c r="AB20" i="1" s="1"/>
  <c r="AB22" i="1" s="1"/>
  <c r="AA19" i="1"/>
  <c r="Z19" i="1"/>
  <c r="Y19" i="1"/>
  <c r="X19" i="1"/>
  <c r="W19" i="1"/>
  <c r="W20" i="1" s="1"/>
  <c r="W22" i="1" s="1"/>
  <c r="V19" i="1"/>
  <c r="V20" i="1" s="1"/>
  <c r="V22" i="1" s="1"/>
  <c r="U19" i="1"/>
  <c r="T19" i="1"/>
  <c r="S19" i="1"/>
  <c r="R19" i="1"/>
  <c r="R20" i="1" s="1"/>
  <c r="R22" i="1" s="1"/>
  <c r="Q19" i="1"/>
  <c r="P19" i="1"/>
  <c r="P20" i="1" s="1"/>
  <c r="P22" i="1" s="1"/>
  <c r="O19" i="1"/>
  <c r="N19" i="1"/>
  <c r="M19" i="1"/>
  <c r="L19" i="1"/>
  <c r="K19" i="1"/>
  <c r="K20" i="1" s="1"/>
  <c r="K22" i="1" s="1"/>
  <c r="J22" i="1" l="1"/>
  <c r="D19" i="1"/>
  <c r="E19" i="1"/>
  <c r="E20" i="1" s="1"/>
  <c r="E22" i="1" s="1"/>
  <c r="F19" i="1"/>
  <c r="G19" i="1"/>
  <c r="D20" i="1"/>
  <c r="D22" i="1" s="1"/>
  <c r="F22" i="1"/>
  <c r="G22" i="1"/>
  <c r="C23" i="1"/>
  <c r="C22" i="1" l="1"/>
</calcChain>
</file>

<file path=xl/sharedStrings.xml><?xml version="1.0" encoding="utf-8"?>
<sst xmlns="http://schemas.openxmlformats.org/spreadsheetml/2006/main" count="74" uniqueCount="49">
  <si>
    <t xml:space="preserve">Наименование продуктов </t>
  </si>
  <si>
    <t>гр/на 1 р.</t>
  </si>
  <si>
    <t>Меню</t>
  </si>
  <si>
    <t>хлеб</t>
  </si>
  <si>
    <t>сахар</t>
  </si>
  <si>
    <t>чай</t>
  </si>
  <si>
    <t>картоф</t>
  </si>
  <si>
    <t>лук</t>
  </si>
  <si>
    <t>морковь</t>
  </si>
  <si>
    <t>томат</t>
  </si>
  <si>
    <t>молоко</t>
  </si>
  <si>
    <t>масл сл</t>
  </si>
  <si>
    <t>масло р</t>
  </si>
  <si>
    <t>соль</t>
  </si>
  <si>
    <t xml:space="preserve">Затврак </t>
  </si>
  <si>
    <t>30\5</t>
  </si>
  <si>
    <t>Хлеб со сл.маслом</t>
  </si>
  <si>
    <t xml:space="preserve">Чай </t>
  </si>
  <si>
    <t>2-й Зав</t>
  </si>
  <si>
    <t>обед</t>
  </si>
  <si>
    <t xml:space="preserve">Хлеб </t>
  </si>
  <si>
    <t>полдн</t>
  </si>
  <si>
    <t>Чай</t>
  </si>
  <si>
    <t xml:space="preserve">Итого на 1 человека </t>
  </si>
  <si>
    <t xml:space="preserve">Итого к выдаче              </t>
  </si>
  <si>
    <t xml:space="preserve">Цена </t>
  </si>
  <si>
    <t xml:space="preserve">На сумму </t>
  </si>
  <si>
    <t>Заполняется при ежедневном списывании продуктов питания в расход</t>
  </si>
  <si>
    <t>Врач( медсестра ) ________            Продукты выдал: Кладовщик ___________          Продукты принял повар ___________</t>
  </si>
  <si>
    <t>250/5</t>
  </si>
  <si>
    <t>09.12.2022.</t>
  </si>
  <si>
    <t>Рыба(скумбрия)</t>
  </si>
  <si>
    <t>сок</t>
  </si>
  <si>
    <t>Каша мол.пшеничная со сл.маслом</t>
  </si>
  <si>
    <t>Сок с мякотью</t>
  </si>
  <si>
    <t>Суп перловый</t>
  </si>
  <si>
    <t>60/150</t>
  </si>
  <si>
    <t>Рыба отварная. Гарн.пюре картофельное</t>
  </si>
  <si>
    <t>Печенье</t>
  </si>
  <si>
    <t>13.12.2022.</t>
  </si>
  <si>
    <t>мясо цыпленка</t>
  </si>
  <si>
    <t>пшено</t>
  </si>
  <si>
    <t>мука</t>
  </si>
  <si>
    <t>яйцо</t>
  </si>
  <si>
    <t>рис</t>
  </si>
  <si>
    <t>печенье</t>
  </si>
  <si>
    <t>Каша мол.пшенная со сл.маслом</t>
  </si>
  <si>
    <t>Суп хинкальный</t>
  </si>
  <si>
    <t>Куриная подлива. Гарн.рис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</si>
</sst>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color theme="0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9"/>
      <color theme="1"/>
      <name val="Bahnschrift Light Condensed"/>
      <family val="2"/>
      <charset val="204"/>
    </font>
    <font>
      <b/>
      <sz val="10"/>
      <color rgb="FFFF0000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textRotation="90"/>
    </xf>
    <xf numFmtId="0" fontId="1" fillId="0" borderId="4" xfId="0" applyFont="1" applyBorder="1" applyAlignment="1">
      <alignment textRotation="90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1" fontId="1" fillId="0" borderId="4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4" fillId="0" borderId="0" xfId="0" applyFont="1"/>
    <xf numFmtId="2" fontId="5" fillId="0" borderId="20" xfId="0" applyNumberFormat="1" applyFont="1" applyBorder="1"/>
    <xf numFmtId="165" fontId="5" fillId="0" borderId="20" xfId="0" applyNumberFormat="1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2" fontId="4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65" fontId="6" fillId="0" borderId="0" xfId="0" applyNumberFormat="1" applyFont="1" applyBorder="1"/>
    <xf numFmtId="0" fontId="3" fillId="0" borderId="0" xfId="0" applyFont="1" applyBorder="1"/>
    <xf numFmtId="0" fontId="7" fillId="0" borderId="0" xfId="0" applyFont="1"/>
    <xf numFmtId="2" fontId="1" fillId="0" borderId="4" xfId="0" applyNumberFormat="1" applyFont="1" applyBorder="1"/>
    <xf numFmtId="165" fontId="8" fillId="0" borderId="20" xfId="0" applyNumberFormat="1" applyFont="1" applyBorder="1"/>
    <xf numFmtId="0" fontId="1" fillId="0" borderId="6" xfId="0" applyFont="1" applyBorder="1" applyAlignment="1">
      <alignment horizontal="center" vertical="center" textRotation="90"/>
    </xf>
    <xf numFmtId="0" fontId="8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1" fillId="0" borderId="6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H1" workbookViewId="0">
      <selection activeCell="H1" sqref="H1:AB26"/>
    </sheetView>
  </sheetViews>
  <sheetFormatPr defaultRowHeight="14.4" x14ac:dyDescent="0.3"/>
  <sheetData>
    <row r="1" spans="1:28" ht="15" thickBot="1" x14ac:dyDescent="0.35">
      <c r="A1" s="52"/>
      <c r="B1" s="57"/>
      <c r="C1" s="52"/>
      <c r="D1" s="52"/>
      <c r="E1" s="52"/>
      <c r="F1" s="52"/>
      <c r="G1" s="52"/>
      <c r="H1" s="52"/>
      <c r="I1" s="57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x14ac:dyDescent="0.3">
      <c r="A2" s="1"/>
      <c r="B2" s="2"/>
      <c r="C2" s="3" t="s">
        <v>30</v>
      </c>
      <c r="D2" s="4"/>
      <c r="E2" s="5"/>
      <c r="F2" s="5"/>
      <c r="G2" s="5"/>
      <c r="H2" s="1"/>
      <c r="I2" s="2"/>
      <c r="J2" s="3" t="s">
        <v>39</v>
      </c>
      <c r="K2" s="4"/>
      <c r="L2" s="5"/>
      <c r="M2" s="5"/>
      <c r="N2" s="5"/>
      <c r="O2" s="5"/>
      <c r="P2" s="5"/>
      <c r="Q2" s="5"/>
      <c r="R2" s="5"/>
      <c r="S2" s="5"/>
      <c r="T2" s="6" t="s">
        <v>0</v>
      </c>
      <c r="U2" s="5"/>
      <c r="V2" s="5"/>
      <c r="W2" s="5"/>
      <c r="X2" s="5"/>
      <c r="Y2" s="5"/>
      <c r="Z2" s="5"/>
      <c r="AA2" s="5"/>
      <c r="AB2" s="5"/>
    </row>
    <row r="3" spans="1:28" ht="49.8" x14ac:dyDescent="0.3">
      <c r="A3" s="7"/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  <c r="G3" s="11" t="s">
        <v>31</v>
      </c>
      <c r="H3" s="7"/>
      <c r="I3" s="8" t="s">
        <v>1</v>
      </c>
      <c r="J3" s="9" t="s">
        <v>2</v>
      </c>
      <c r="K3" s="10" t="s">
        <v>3</v>
      </c>
      <c r="L3" s="10" t="s">
        <v>4</v>
      </c>
      <c r="M3" s="10" t="s">
        <v>5</v>
      </c>
      <c r="N3" s="11" t="s">
        <v>40</v>
      </c>
      <c r="O3" s="10" t="s">
        <v>6</v>
      </c>
      <c r="P3" s="10" t="s">
        <v>7</v>
      </c>
      <c r="Q3" s="10" t="s">
        <v>8</v>
      </c>
      <c r="R3" s="10" t="s">
        <v>9</v>
      </c>
      <c r="S3" s="10" t="s">
        <v>10</v>
      </c>
      <c r="T3" s="10" t="s">
        <v>11</v>
      </c>
      <c r="U3" s="10" t="s">
        <v>12</v>
      </c>
      <c r="V3" s="10" t="s">
        <v>13</v>
      </c>
      <c r="W3" s="10" t="s">
        <v>41</v>
      </c>
      <c r="X3" s="10" t="s">
        <v>32</v>
      </c>
      <c r="Y3" s="10" t="s">
        <v>42</v>
      </c>
      <c r="Z3" s="10" t="s">
        <v>43</v>
      </c>
      <c r="AA3" s="10" t="s">
        <v>44</v>
      </c>
      <c r="AB3" s="10" t="s">
        <v>45</v>
      </c>
    </row>
    <row r="4" spans="1:28" ht="55.2" x14ac:dyDescent="0.3">
      <c r="A4" s="64" t="s">
        <v>14</v>
      </c>
      <c r="B4" s="12">
        <v>200</v>
      </c>
      <c r="C4" s="13" t="s">
        <v>33</v>
      </c>
      <c r="D4" s="14"/>
      <c r="E4" s="14">
        <v>7</v>
      </c>
      <c r="F4" s="14"/>
      <c r="G4" s="14"/>
      <c r="H4" s="64" t="s">
        <v>14</v>
      </c>
      <c r="I4" s="12">
        <v>200</v>
      </c>
      <c r="J4" s="13" t="s">
        <v>46</v>
      </c>
      <c r="K4" s="14"/>
      <c r="L4" s="14">
        <v>7</v>
      </c>
      <c r="M4" s="14"/>
      <c r="N4" s="14"/>
      <c r="O4" s="14"/>
      <c r="P4" s="14"/>
      <c r="Q4" s="14"/>
      <c r="R4" s="14"/>
      <c r="S4" s="14">
        <v>190</v>
      </c>
      <c r="T4" s="14">
        <v>5</v>
      </c>
      <c r="U4" s="14"/>
      <c r="V4" s="14">
        <v>1</v>
      </c>
      <c r="W4" s="14">
        <v>25</v>
      </c>
      <c r="X4" s="14"/>
      <c r="Y4" s="14"/>
      <c r="Z4" s="14"/>
      <c r="AA4" s="14"/>
      <c r="AB4" s="14"/>
    </row>
    <row r="5" spans="1:28" x14ac:dyDescent="0.3">
      <c r="A5" s="65"/>
      <c r="B5" s="15" t="s">
        <v>15</v>
      </c>
      <c r="C5" s="16" t="s">
        <v>16</v>
      </c>
      <c r="D5" s="14">
        <v>30</v>
      </c>
      <c r="E5" s="14"/>
      <c r="F5" s="14"/>
      <c r="G5" s="14"/>
      <c r="H5" s="65"/>
      <c r="I5" s="15" t="s">
        <v>15</v>
      </c>
      <c r="J5" s="16" t="s">
        <v>16</v>
      </c>
      <c r="K5" s="14">
        <v>30</v>
      </c>
      <c r="L5" s="14"/>
      <c r="M5" s="14"/>
      <c r="N5" s="14"/>
      <c r="O5" s="14"/>
      <c r="P5" s="14"/>
      <c r="Q5" s="14"/>
      <c r="R5" s="14"/>
      <c r="S5" s="14"/>
      <c r="T5" s="14">
        <v>5</v>
      </c>
      <c r="U5" s="14"/>
      <c r="V5" s="14"/>
      <c r="W5" s="14"/>
      <c r="X5" s="14"/>
      <c r="Y5" s="14"/>
      <c r="Z5" s="14"/>
      <c r="AA5" s="14"/>
      <c r="AB5" s="14"/>
    </row>
    <row r="6" spans="1:28" x14ac:dyDescent="0.3">
      <c r="A6" s="65"/>
      <c r="B6" s="17">
        <v>200</v>
      </c>
      <c r="C6" s="16" t="s">
        <v>17</v>
      </c>
      <c r="D6" s="14"/>
      <c r="E6" s="14">
        <v>7</v>
      </c>
      <c r="F6" s="18">
        <v>0.1</v>
      </c>
      <c r="G6" s="14"/>
      <c r="H6" s="65"/>
      <c r="I6" s="17">
        <v>200</v>
      </c>
      <c r="J6" s="16" t="s">
        <v>17</v>
      </c>
      <c r="K6" s="14"/>
      <c r="L6" s="14">
        <v>7</v>
      </c>
      <c r="M6" s="18">
        <v>0.1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5" thickBot="1" x14ac:dyDescent="0.35">
      <c r="A7" s="55"/>
      <c r="B7" s="19"/>
      <c r="C7" s="20"/>
      <c r="D7" s="21"/>
      <c r="E7" s="21"/>
      <c r="F7" s="21"/>
      <c r="G7" s="21"/>
      <c r="H7" s="59"/>
      <c r="I7" s="19"/>
      <c r="J7" s="2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x14ac:dyDescent="0.3">
      <c r="A8" s="66" t="s">
        <v>18</v>
      </c>
      <c r="B8" s="22">
        <v>100</v>
      </c>
      <c r="C8" s="5" t="s">
        <v>34</v>
      </c>
      <c r="D8" s="23"/>
      <c r="E8" s="23"/>
      <c r="F8" s="23"/>
      <c r="G8" s="23"/>
      <c r="H8" s="66" t="s">
        <v>18</v>
      </c>
      <c r="I8" s="22">
        <v>100</v>
      </c>
      <c r="J8" s="5" t="s">
        <v>34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>
        <v>100</v>
      </c>
      <c r="Y8" s="23"/>
      <c r="Z8" s="23"/>
      <c r="AA8" s="23"/>
      <c r="AB8" s="23"/>
    </row>
    <row r="9" spans="1:28" ht="14.4" customHeight="1" thickBot="1" x14ac:dyDescent="0.35">
      <c r="A9" s="67"/>
      <c r="B9" s="24"/>
      <c r="C9" s="25"/>
      <c r="D9" s="26"/>
      <c r="E9" s="26"/>
      <c r="F9" s="26"/>
      <c r="G9" s="26"/>
      <c r="H9" s="67"/>
      <c r="I9" s="24"/>
      <c r="J9" s="25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4.4" customHeight="1" x14ac:dyDescent="0.3">
      <c r="A10" s="69" t="s">
        <v>19</v>
      </c>
      <c r="B10" s="27"/>
      <c r="C10" s="28"/>
      <c r="D10" s="29"/>
      <c r="E10" s="29"/>
      <c r="F10" s="29"/>
      <c r="G10" s="29"/>
      <c r="H10" s="65" t="s">
        <v>19</v>
      </c>
      <c r="I10" s="27"/>
      <c r="J10" s="28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x14ac:dyDescent="0.3">
      <c r="A11" s="65"/>
      <c r="B11" s="27" t="s">
        <v>29</v>
      </c>
      <c r="C11" s="28" t="s">
        <v>35</v>
      </c>
      <c r="D11" s="29"/>
      <c r="E11" s="29"/>
      <c r="F11" s="29"/>
      <c r="G11" s="29"/>
      <c r="H11" s="65"/>
      <c r="I11" s="27">
        <v>250</v>
      </c>
      <c r="J11" s="28" t="s">
        <v>47</v>
      </c>
      <c r="K11" s="29"/>
      <c r="L11" s="29"/>
      <c r="M11" s="29"/>
      <c r="N11" s="29"/>
      <c r="O11" s="29">
        <v>65</v>
      </c>
      <c r="P11" s="29">
        <v>10</v>
      </c>
      <c r="Q11" s="29">
        <v>10</v>
      </c>
      <c r="R11" s="29">
        <v>5</v>
      </c>
      <c r="S11" s="29"/>
      <c r="T11" s="29">
        <v>5</v>
      </c>
      <c r="U11" s="29">
        <v>5</v>
      </c>
      <c r="V11" s="29">
        <v>2</v>
      </c>
      <c r="W11" s="29"/>
      <c r="X11" s="29"/>
      <c r="Y11" s="29">
        <v>29</v>
      </c>
      <c r="Z11" s="29">
        <v>5</v>
      </c>
      <c r="AA11" s="29"/>
      <c r="AB11" s="29"/>
    </row>
    <row r="12" spans="1:28" ht="69" x14ac:dyDescent="0.3">
      <c r="A12" s="65"/>
      <c r="B12" s="30" t="s">
        <v>36</v>
      </c>
      <c r="C12" s="31" t="s">
        <v>37</v>
      </c>
      <c r="D12" s="14"/>
      <c r="E12" s="14"/>
      <c r="F12" s="14"/>
      <c r="G12" s="14">
        <v>70</v>
      </c>
      <c r="H12" s="65"/>
      <c r="I12" s="30" t="s">
        <v>36</v>
      </c>
      <c r="J12" s="31" t="s">
        <v>48</v>
      </c>
      <c r="K12" s="14"/>
      <c r="L12" s="14"/>
      <c r="M12" s="14"/>
      <c r="N12" s="14">
        <v>48</v>
      </c>
      <c r="O12" s="14"/>
      <c r="P12" s="14">
        <v>10</v>
      </c>
      <c r="Q12" s="14">
        <v>10</v>
      </c>
      <c r="R12" s="14">
        <v>5</v>
      </c>
      <c r="S12" s="14"/>
      <c r="T12" s="14">
        <v>6</v>
      </c>
      <c r="U12" s="14">
        <v>6</v>
      </c>
      <c r="V12" s="14">
        <v>2</v>
      </c>
      <c r="W12" s="14"/>
      <c r="X12" s="14"/>
      <c r="Y12" s="14"/>
      <c r="Z12" s="14"/>
      <c r="AA12" s="14">
        <v>40</v>
      </c>
      <c r="AB12" s="14"/>
    </row>
    <row r="13" spans="1:28" x14ac:dyDescent="0.3">
      <c r="A13" s="65"/>
      <c r="B13" s="17">
        <v>200</v>
      </c>
      <c r="C13" s="16" t="s">
        <v>22</v>
      </c>
      <c r="D13" s="14"/>
      <c r="E13" s="14">
        <v>8</v>
      </c>
      <c r="F13" s="18">
        <v>0.1</v>
      </c>
      <c r="G13" s="14"/>
      <c r="H13" s="65"/>
      <c r="I13" s="17">
        <v>200</v>
      </c>
      <c r="J13" s="16" t="s">
        <v>22</v>
      </c>
      <c r="K13" s="14"/>
      <c r="L13" s="14">
        <v>8</v>
      </c>
      <c r="M13" s="18">
        <v>0.1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ht="14.4" customHeight="1" thickBot="1" x14ac:dyDescent="0.35">
      <c r="A14" s="68"/>
      <c r="B14" s="32">
        <v>80</v>
      </c>
      <c r="C14" s="33" t="s">
        <v>20</v>
      </c>
      <c r="D14" s="32">
        <v>80</v>
      </c>
      <c r="E14" s="32"/>
      <c r="F14" s="32"/>
      <c r="G14" s="32"/>
      <c r="H14" s="68"/>
      <c r="I14" s="32">
        <v>80</v>
      </c>
      <c r="J14" s="33" t="s">
        <v>20</v>
      </c>
      <c r="K14" s="32">
        <v>80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</row>
    <row r="15" spans="1:28" ht="14.4" customHeight="1" x14ac:dyDescent="0.3">
      <c r="A15" s="69" t="s">
        <v>21</v>
      </c>
      <c r="B15" s="34"/>
      <c r="C15" s="5"/>
      <c r="D15" s="23"/>
      <c r="E15" s="23"/>
      <c r="F15" s="23"/>
      <c r="G15" s="23"/>
      <c r="H15" s="69" t="s">
        <v>21</v>
      </c>
      <c r="I15" s="34"/>
      <c r="J15" s="5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28" x14ac:dyDescent="0.3">
      <c r="A16" s="65"/>
      <c r="B16" s="17">
        <v>25</v>
      </c>
      <c r="C16" s="16" t="s">
        <v>38</v>
      </c>
      <c r="D16" s="14"/>
      <c r="E16" s="14"/>
      <c r="F16" s="14"/>
      <c r="G16" s="14"/>
      <c r="H16" s="65"/>
      <c r="I16" s="17">
        <v>25</v>
      </c>
      <c r="J16" s="16" t="s">
        <v>38</v>
      </c>
      <c r="K16" s="14"/>
      <c r="L16" s="14"/>
      <c r="M16" s="14"/>
      <c r="N16" s="14"/>
      <c r="O16" s="14"/>
      <c r="P16" s="14"/>
      <c r="Q16" s="14"/>
      <c r="R16" s="14"/>
      <c r="S16" s="35"/>
      <c r="T16" s="14"/>
      <c r="U16" s="14"/>
      <c r="V16" s="14"/>
      <c r="W16" s="14"/>
      <c r="X16" s="14"/>
      <c r="Y16" s="14"/>
      <c r="Z16" s="14"/>
      <c r="AA16" s="14"/>
      <c r="AB16" s="14">
        <v>25</v>
      </c>
    </row>
    <row r="17" spans="1:28" x14ac:dyDescent="0.3">
      <c r="A17" s="65"/>
      <c r="B17" s="17">
        <v>200</v>
      </c>
      <c r="C17" s="16" t="s">
        <v>22</v>
      </c>
      <c r="D17" s="14"/>
      <c r="E17" s="14">
        <v>8</v>
      </c>
      <c r="F17" s="18">
        <v>0.1</v>
      </c>
      <c r="G17" s="14"/>
      <c r="H17" s="65"/>
      <c r="I17" s="17">
        <v>200</v>
      </c>
      <c r="J17" s="16" t="s">
        <v>22</v>
      </c>
      <c r="K17" s="14"/>
      <c r="L17" s="14">
        <v>8</v>
      </c>
      <c r="M17" s="18">
        <v>0.1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ht="14.4" customHeight="1" thickBot="1" x14ac:dyDescent="0.35">
      <c r="A18" s="68"/>
      <c r="B18" s="36"/>
      <c r="C18" s="37"/>
      <c r="D18" s="38"/>
      <c r="E18" s="38"/>
      <c r="F18" s="38"/>
      <c r="G18" s="38"/>
      <c r="H18" s="68"/>
      <c r="I18" s="36"/>
      <c r="J18" s="37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</row>
    <row r="19" spans="1:28" ht="14.4" customHeight="1" x14ac:dyDescent="0.3">
      <c r="A19" s="70" t="s">
        <v>23</v>
      </c>
      <c r="B19" s="71"/>
      <c r="C19" s="72"/>
      <c r="D19" s="29">
        <f t="shared" ref="D19:G19" si="0">SUM(D4:D17)</f>
        <v>110</v>
      </c>
      <c r="E19" s="29">
        <f t="shared" si="0"/>
        <v>30</v>
      </c>
      <c r="F19" s="29">
        <f t="shared" si="0"/>
        <v>0.30000000000000004</v>
      </c>
      <c r="G19" s="29">
        <f t="shared" si="0"/>
        <v>70</v>
      </c>
      <c r="H19" s="70" t="s">
        <v>23</v>
      </c>
      <c r="I19" s="71"/>
      <c r="J19" s="72"/>
      <c r="K19" s="29">
        <f t="shared" ref="K19:AB19" si="1">SUM(K4:K17)</f>
        <v>110</v>
      </c>
      <c r="L19" s="29">
        <f t="shared" si="1"/>
        <v>30</v>
      </c>
      <c r="M19" s="29">
        <f t="shared" si="1"/>
        <v>0.30000000000000004</v>
      </c>
      <c r="N19" s="29">
        <f t="shared" si="1"/>
        <v>48</v>
      </c>
      <c r="O19" s="29">
        <f t="shared" si="1"/>
        <v>65</v>
      </c>
      <c r="P19" s="29">
        <f t="shared" si="1"/>
        <v>20</v>
      </c>
      <c r="Q19" s="29">
        <f t="shared" si="1"/>
        <v>20</v>
      </c>
      <c r="R19" s="29">
        <f t="shared" si="1"/>
        <v>10</v>
      </c>
      <c r="S19" s="29">
        <f t="shared" si="1"/>
        <v>190</v>
      </c>
      <c r="T19" s="29">
        <f t="shared" si="1"/>
        <v>21</v>
      </c>
      <c r="U19" s="29">
        <f t="shared" si="1"/>
        <v>11</v>
      </c>
      <c r="V19" s="29">
        <f t="shared" si="1"/>
        <v>5</v>
      </c>
      <c r="W19" s="29">
        <f t="shared" si="1"/>
        <v>25</v>
      </c>
      <c r="X19" s="29">
        <f t="shared" si="1"/>
        <v>100</v>
      </c>
      <c r="Y19" s="29">
        <f t="shared" si="1"/>
        <v>29</v>
      </c>
      <c r="Z19" s="29">
        <f t="shared" si="1"/>
        <v>5</v>
      </c>
      <c r="AA19" s="29">
        <f t="shared" si="1"/>
        <v>40</v>
      </c>
      <c r="AB19" s="29">
        <f t="shared" si="1"/>
        <v>25</v>
      </c>
    </row>
    <row r="20" spans="1:28" ht="14.4" customHeight="1" x14ac:dyDescent="0.3">
      <c r="A20" s="60" t="s">
        <v>24</v>
      </c>
      <c r="B20" s="61"/>
      <c r="C20" s="16">
        <v>70</v>
      </c>
      <c r="D20" s="39">
        <f t="shared" ref="D20:E20" si="2">D19*D23</f>
        <v>7.7000000000000011</v>
      </c>
      <c r="E20" s="39">
        <f t="shared" si="2"/>
        <v>2.1</v>
      </c>
      <c r="F20" s="39">
        <v>2.1000000000000001E-2</v>
      </c>
      <c r="G20" s="39">
        <v>5</v>
      </c>
      <c r="H20" s="60" t="s">
        <v>24</v>
      </c>
      <c r="I20" s="61"/>
      <c r="J20" s="16">
        <v>66</v>
      </c>
      <c r="K20" s="39">
        <f t="shared" ref="K20:AB20" si="3">K19*K23</f>
        <v>7.2600000000000007</v>
      </c>
      <c r="L20" s="39">
        <v>2</v>
      </c>
      <c r="M20" s="39">
        <v>0.02</v>
      </c>
      <c r="N20" s="39">
        <v>3.2</v>
      </c>
      <c r="O20" s="39">
        <f t="shared" si="3"/>
        <v>4.29</v>
      </c>
      <c r="P20" s="39">
        <f t="shared" si="3"/>
        <v>1.32</v>
      </c>
      <c r="Q20" s="39">
        <f t="shared" si="3"/>
        <v>1.32</v>
      </c>
      <c r="R20" s="39">
        <f t="shared" si="3"/>
        <v>0.66</v>
      </c>
      <c r="S20" s="39">
        <v>12.5</v>
      </c>
      <c r="T20" s="39">
        <v>1.4</v>
      </c>
      <c r="U20" s="39">
        <v>0.73</v>
      </c>
      <c r="V20" s="39">
        <f t="shared" si="3"/>
        <v>0.33</v>
      </c>
      <c r="W20" s="39">
        <f t="shared" si="3"/>
        <v>1.6500000000000001</v>
      </c>
      <c r="X20" s="39">
        <v>7</v>
      </c>
      <c r="Y20" s="39">
        <v>1.9</v>
      </c>
      <c r="Z20" s="39">
        <v>5</v>
      </c>
      <c r="AA20" s="39">
        <f t="shared" si="3"/>
        <v>2.64</v>
      </c>
      <c r="AB20" s="39">
        <f t="shared" si="3"/>
        <v>1.6500000000000001</v>
      </c>
    </row>
    <row r="21" spans="1:28" x14ac:dyDescent="0.3">
      <c r="A21" s="62" t="s">
        <v>25</v>
      </c>
      <c r="B21" s="63"/>
      <c r="C21" s="16">
        <v>96.7</v>
      </c>
      <c r="D21" s="18">
        <v>58</v>
      </c>
      <c r="E21" s="18">
        <v>85</v>
      </c>
      <c r="F21" s="18">
        <v>850</v>
      </c>
      <c r="G21" s="18">
        <v>290</v>
      </c>
      <c r="H21" s="62" t="s">
        <v>25</v>
      </c>
      <c r="I21" s="63"/>
      <c r="J21" s="16">
        <v>96.7</v>
      </c>
      <c r="K21" s="18">
        <v>58</v>
      </c>
      <c r="L21" s="18">
        <v>85</v>
      </c>
      <c r="M21" s="18">
        <v>850</v>
      </c>
      <c r="N21" s="18">
        <v>205</v>
      </c>
      <c r="O21" s="18">
        <v>50</v>
      </c>
      <c r="P21" s="18">
        <v>40</v>
      </c>
      <c r="Q21" s="18">
        <v>50</v>
      </c>
      <c r="R21" s="18">
        <v>220</v>
      </c>
      <c r="S21" s="18">
        <v>95</v>
      </c>
      <c r="T21" s="18">
        <v>800</v>
      </c>
      <c r="U21" s="18">
        <v>150</v>
      </c>
      <c r="V21" s="35">
        <v>10</v>
      </c>
      <c r="W21" s="18">
        <v>65</v>
      </c>
      <c r="X21" s="18">
        <v>100</v>
      </c>
      <c r="Y21" s="18">
        <v>50</v>
      </c>
      <c r="Z21" s="18">
        <v>8</v>
      </c>
      <c r="AA21" s="18">
        <v>90</v>
      </c>
      <c r="AB21" s="18">
        <v>200</v>
      </c>
    </row>
    <row r="22" spans="1:28" x14ac:dyDescent="0.3">
      <c r="A22" s="62" t="s">
        <v>26</v>
      </c>
      <c r="B22" s="63"/>
      <c r="C22" s="53">
        <f>SUM(D22:S22)</f>
        <v>10695.76</v>
      </c>
      <c r="D22" s="40">
        <f>D20*D21</f>
        <v>446.60000000000008</v>
      </c>
      <c r="E22" s="40">
        <f t="shared" ref="E22:G22" si="4">E20*E21</f>
        <v>178.5</v>
      </c>
      <c r="F22" s="40">
        <f t="shared" si="4"/>
        <v>17.850000000000001</v>
      </c>
      <c r="G22" s="18">
        <f t="shared" si="4"/>
        <v>1450</v>
      </c>
      <c r="H22" s="62" t="s">
        <v>26</v>
      </c>
      <c r="I22" s="63"/>
      <c r="J22" s="53">
        <f>SUM(K22:AB22)</f>
        <v>5672.7300000000005</v>
      </c>
      <c r="K22" s="40">
        <f>K20*K21</f>
        <v>421.08000000000004</v>
      </c>
      <c r="L22" s="40">
        <f t="shared" ref="L22:AB22" si="5">L20*L21</f>
        <v>170</v>
      </c>
      <c r="M22" s="40">
        <f t="shared" si="5"/>
        <v>17</v>
      </c>
      <c r="N22" s="18">
        <f t="shared" si="5"/>
        <v>656</v>
      </c>
      <c r="O22" s="40">
        <f t="shared" si="5"/>
        <v>214.5</v>
      </c>
      <c r="P22" s="40">
        <f t="shared" si="5"/>
        <v>52.800000000000004</v>
      </c>
      <c r="Q22" s="40">
        <f t="shared" si="5"/>
        <v>66</v>
      </c>
      <c r="R22" s="40">
        <f t="shared" si="5"/>
        <v>145.20000000000002</v>
      </c>
      <c r="S22" s="40">
        <f t="shared" si="5"/>
        <v>1187.5</v>
      </c>
      <c r="T22" s="40">
        <f t="shared" si="5"/>
        <v>1120</v>
      </c>
      <c r="U22" s="40">
        <f t="shared" si="5"/>
        <v>109.5</v>
      </c>
      <c r="V22" s="40">
        <f t="shared" si="5"/>
        <v>3.3000000000000003</v>
      </c>
      <c r="W22" s="40">
        <f t="shared" si="5"/>
        <v>107.25000000000001</v>
      </c>
      <c r="X22" s="40">
        <f t="shared" si="5"/>
        <v>700</v>
      </c>
      <c r="Y22" s="40">
        <f t="shared" si="5"/>
        <v>95</v>
      </c>
      <c r="Z22" s="40">
        <f t="shared" si="5"/>
        <v>40</v>
      </c>
      <c r="AA22" s="40">
        <f t="shared" si="5"/>
        <v>237.60000000000002</v>
      </c>
      <c r="AB22" s="40">
        <f t="shared" si="5"/>
        <v>330</v>
      </c>
    </row>
    <row r="23" spans="1:28" ht="15" thickBot="1" x14ac:dyDescent="0.35">
      <c r="A23" s="56"/>
      <c r="B23" s="54"/>
      <c r="C23" s="42">
        <f>C20*C21</f>
        <v>6769</v>
      </c>
      <c r="D23" s="43">
        <v>7.0000000000000007E-2</v>
      </c>
      <c r="E23" s="43">
        <v>7.0000000000000007E-2</v>
      </c>
      <c r="F23" s="43">
        <v>7.0000000000000007E-2</v>
      </c>
      <c r="G23" s="43">
        <v>7.0000000000000007E-2</v>
      </c>
      <c r="H23" s="56"/>
      <c r="I23" s="54"/>
      <c r="J23" s="42">
        <f>J20*J21</f>
        <v>6382.2</v>
      </c>
      <c r="K23" s="43">
        <v>6.6000000000000003E-2</v>
      </c>
      <c r="L23" s="43">
        <v>6.6000000000000003E-2</v>
      </c>
      <c r="M23" s="43">
        <v>6.6000000000000003E-2</v>
      </c>
      <c r="N23" s="43">
        <v>6.6000000000000003E-2</v>
      </c>
      <c r="O23" s="43">
        <v>6.6000000000000003E-2</v>
      </c>
      <c r="P23" s="43">
        <v>6.6000000000000003E-2</v>
      </c>
      <c r="Q23" s="43">
        <v>6.6000000000000003E-2</v>
      </c>
      <c r="R23" s="43">
        <v>6.6000000000000003E-2</v>
      </c>
      <c r="S23" s="43">
        <v>6.6000000000000003E-2</v>
      </c>
      <c r="T23" s="43">
        <v>6.6000000000000003E-2</v>
      </c>
      <c r="U23" s="43">
        <v>6.6000000000000003E-2</v>
      </c>
      <c r="V23" s="43">
        <v>6.6000000000000003E-2</v>
      </c>
      <c r="W23" s="43">
        <v>6.6000000000000003E-2</v>
      </c>
      <c r="X23" s="43">
        <v>6.6000000000000003E-2</v>
      </c>
      <c r="Y23" s="43">
        <v>6.6000000000000003E-2</v>
      </c>
      <c r="Z23" s="43">
        <v>6.6000000000000003E-2</v>
      </c>
      <c r="AA23" s="43">
        <v>6.6000000000000003E-2</v>
      </c>
      <c r="AB23" s="43">
        <v>6.6000000000000003E-2</v>
      </c>
    </row>
    <row r="24" spans="1:28" x14ac:dyDescent="0.3">
      <c r="A24" s="44"/>
      <c r="B24" s="45"/>
      <c r="C24" s="46"/>
      <c r="D24" s="45"/>
      <c r="E24" s="45"/>
      <c r="F24" s="45"/>
      <c r="G24" s="45"/>
      <c r="H24" s="44"/>
      <c r="I24" s="45"/>
      <c r="J24" s="46"/>
      <c r="K24" s="45"/>
      <c r="L24" s="45"/>
      <c r="M24" s="45"/>
      <c r="N24" s="45"/>
      <c r="O24" s="45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</row>
    <row r="25" spans="1:28" x14ac:dyDescent="0.3">
      <c r="A25" s="47" t="s">
        <v>27</v>
      </c>
      <c r="B25" s="48"/>
      <c r="C25" s="48"/>
      <c r="D25" s="49"/>
      <c r="E25" s="49"/>
      <c r="F25" s="49"/>
      <c r="G25" s="49"/>
      <c r="H25" s="47" t="s">
        <v>27</v>
      </c>
      <c r="I25" s="48"/>
      <c r="J25" s="48"/>
      <c r="K25" s="49"/>
      <c r="L25" s="49"/>
      <c r="M25" s="49"/>
      <c r="N25" s="49"/>
      <c r="O25" s="49"/>
      <c r="P25" s="41"/>
      <c r="Q25" s="45"/>
      <c r="R25" s="45"/>
      <c r="S25" s="50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x14ac:dyDescent="0.3">
      <c r="A26" s="47" t="s">
        <v>28</v>
      </c>
      <c r="B26" s="48"/>
      <c r="C26" s="48"/>
      <c r="D26" s="49"/>
      <c r="E26" s="49"/>
      <c r="F26" s="49"/>
      <c r="G26" s="49"/>
      <c r="H26" s="47" t="s">
        <v>28</v>
      </c>
      <c r="I26" s="48"/>
      <c r="J26" s="48"/>
      <c r="K26" s="49"/>
      <c r="L26" s="49"/>
      <c r="M26" s="49"/>
      <c r="N26" s="49"/>
      <c r="O26" s="51"/>
      <c r="P26" s="51"/>
      <c r="Q26" s="51"/>
      <c r="R26" s="49"/>
      <c r="S26" s="49"/>
      <c r="T26" s="49"/>
      <c r="U26" s="49"/>
      <c r="V26" s="49"/>
      <c r="W26" s="49"/>
      <c r="X26" s="49"/>
      <c r="Y26" s="49"/>
      <c r="Z26" s="49"/>
      <c r="AA26" s="58"/>
      <c r="AB26" s="58"/>
    </row>
  </sheetData>
  <mergeCells count="16">
    <mergeCell ref="H22:I22"/>
    <mergeCell ref="A22:B22"/>
    <mergeCell ref="A20:B20"/>
    <mergeCell ref="A21:B21"/>
    <mergeCell ref="A4:A6"/>
    <mergeCell ref="A8:A9"/>
    <mergeCell ref="A10:A14"/>
    <mergeCell ref="A15:A18"/>
    <mergeCell ref="A19:C19"/>
    <mergeCell ref="H20:I20"/>
    <mergeCell ref="H21:I21"/>
    <mergeCell ref="H4:H6"/>
    <mergeCell ref="H8:H9"/>
    <mergeCell ref="H10:H14"/>
    <mergeCell ref="H15:H18"/>
    <mergeCell ref="H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2015-06-05T18:17:20Z</dcterms:created>
  <dcterms:modified xsi:type="dcterms:W3CDTF">2023-01-18T08:00:55Z</dcterms:modified>
</cp:coreProperties>
</file>