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3" i="1" l="1"/>
  <c r="V22" i="1"/>
  <c r="U22" i="1"/>
  <c r="T22" i="1"/>
  <c r="S22" i="1"/>
  <c r="P22" i="1"/>
  <c r="O22" i="1"/>
  <c r="N22" i="1"/>
  <c r="M22" i="1"/>
  <c r="I22" i="1"/>
  <c r="H22" i="1"/>
  <c r="G22" i="1"/>
  <c r="F22" i="1"/>
  <c r="V19" i="1"/>
  <c r="U19" i="1"/>
  <c r="T19" i="1"/>
  <c r="S19" i="1"/>
  <c r="R19" i="1"/>
  <c r="R20" i="1" s="1"/>
  <c r="R22" i="1" s="1"/>
  <c r="Q19" i="1"/>
  <c r="Q20" i="1" s="1"/>
  <c r="Q22" i="1" s="1"/>
  <c r="P19" i="1"/>
  <c r="O19" i="1"/>
  <c r="N19" i="1"/>
  <c r="M19" i="1"/>
  <c r="L19" i="1"/>
  <c r="L20" i="1" s="1"/>
  <c r="L22" i="1" s="1"/>
  <c r="K19" i="1"/>
  <c r="K20" i="1" s="1"/>
  <c r="K22" i="1" s="1"/>
  <c r="J19" i="1"/>
  <c r="J20" i="1" s="1"/>
  <c r="J22" i="1" s="1"/>
  <c r="I19" i="1"/>
  <c r="H19" i="1"/>
  <c r="G19" i="1"/>
  <c r="F19" i="1"/>
  <c r="E19" i="1"/>
  <c r="E20" i="1" s="1"/>
  <c r="E22" i="1" s="1"/>
  <c r="D22" i="1" s="1"/>
</calcChain>
</file>

<file path=xl/sharedStrings.xml><?xml version="1.0" encoding="utf-8"?>
<sst xmlns="http://schemas.openxmlformats.org/spreadsheetml/2006/main" count="46" uniqueCount="45">
  <si>
    <t>04.07.2022.</t>
  </si>
  <si>
    <t xml:space="preserve">Наименование продуктов </t>
  </si>
  <si>
    <t>гр/на 1 р.</t>
  </si>
  <si>
    <t>Меню</t>
  </si>
  <si>
    <t>хлеб</t>
  </si>
  <si>
    <t>сахар</t>
  </si>
  <si>
    <t>чай</t>
  </si>
  <si>
    <t>мясо цыпленка</t>
  </si>
  <si>
    <t>картоф</t>
  </si>
  <si>
    <t>лук</t>
  </si>
  <si>
    <t>морковь</t>
  </si>
  <si>
    <t>томат</t>
  </si>
  <si>
    <t>молоко</t>
  </si>
  <si>
    <t>масл сл</t>
  </si>
  <si>
    <t>масло р</t>
  </si>
  <si>
    <t>зелень</t>
  </si>
  <si>
    <t>соль</t>
  </si>
  <si>
    <t>пшено</t>
  </si>
  <si>
    <t>курага</t>
  </si>
  <si>
    <t>перловка</t>
  </si>
  <si>
    <t>вафли</t>
  </si>
  <si>
    <t>кисель</t>
  </si>
  <si>
    <t xml:space="preserve">Затврак </t>
  </si>
  <si>
    <t>Каша мол.пшенная со с/м</t>
  </si>
  <si>
    <t>40\5</t>
  </si>
  <si>
    <t>Хлеб со сл.маслом</t>
  </si>
  <si>
    <t xml:space="preserve">Чай </t>
  </si>
  <si>
    <t>2-й Зав</t>
  </si>
  <si>
    <t>Компот из кураги</t>
  </si>
  <si>
    <t>обед</t>
  </si>
  <si>
    <t>Суп перловый</t>
  </si>
  <si>
    <t>60/150</t>
  </si>
  <si>
    <t>Мясо цыпленка в том подл. Гарн/пюре картофельное</t>
  </si>
  <si>
    <t>Кисель</t>
  </si>
  <si>
    <t xml:space="preserve">Хлеб </t>
  </si>
  <si>
    <t>полдн</t>
  </si>
  <si>
    <t>Вафли</t>
  </si>
  <si>
    <t xml:space="preserve">Итого на 1 человека </t>
  </si>
  <si>
    <t xml:space="preserve">Итого к выдаче              </t>
  </si>
  <si>
    <t xml:space="preserve">Цена </t>
  </si>
  <si>
    <t xml:space="preserve">На сумму </t>
  </si>
  <si>
    <t>Заполняется при ежедневном списывании продуктов питания в расход</t>
  </si>
  <si>
    <t>Врач( медсестра ) ________            Продукты выдал: Кладовщик ___________          Продукты принял повар ___________</t>
  </si>
  <si>
    <t xml:space="preserve">      </t>
  </si>
  <si>
    <t>Продукты принял:Повар__________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</si>
</sst>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9"/>
      <color theme="1"/>
      <name val="Bahnschrift Light Condensed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10"/>
      <color theme="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4" fontId="5" fillId="0" borderId="2" xfId="0" applyNumberFormat="1" applyFont="1" applyBorder="1"/>
    <xf numFmtId="0" fontId="3" fillId="0" borderId="2" xfId="0" applyFont="1" applyBorder="1"/>
    <xf numFmtId="0" fontId="5" fillId="0" borderId="2" xfId="0" applyFont="1" applyBorder="1"/>
    <xf numFmtId="0" fontId="3" fillId="0" borderId="3" xfId="0" applyFont="1" applyBorder="1"/>
    <xf numFmtId="0" fontId="5" fillId="0" borderId="4" xfId="0" applyFont="1" applyBorder="1" applyAlignment="1">
      <alignment horizontal="center" textRotation="90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textRotation="90"/>
    </xf>
    <xf numFmtId="0" fontId="3" fillId="0" borderId="4" xfId="0" applyFont="1" applyBorder="1" applyAlignment="1">
      <alignment textRotation="90" wrapText="1"/>
    </xf>
    <xf numFmtId="0" fontId="6" fillId="0" borderId="0" xfId="0" applyFont="1"/>
    <xf numFmtId="0" fontId="3" fillId="0" borderId="5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 textRotation="90"/>
    </xf>
    <xf numFmtId="16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3" fillId="0" borderId="9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/>
    </xf>
    <xf numFmtId="1" fontId="3" fillId="0" borderId="4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0" xfId="0" applyFont="1"/>
    <xf numFmtId="2" fontId="3" fillId="0" borderId="4" xfId="0" applyNumberFormat="1" applyFont="1" applyBorder="1"/>
    <xf numFmtId="2" fontId="3" fillId="0" borderId="4" xfId="0" applyNumberFormat="1" applyFont="1" applyBorder="1" applyAlignment="1">
      <alignment vertical="center"/>
    </xf>
    <xf numFmtId="0" fontId="8" fillId="0" borderId="0" xfId="0" applyFont="1"/>
    <xf numFmtId="0" fontId="9" fillId="0" borderId="19" xfId="0" applyFont="1" applyBorder="1" applyAlignment="1">
      <alignment horizontal="center"/>
    </xf>
    <xf numFmtId="165" fontId="9" fillId="0" borderId="20" xfId="0" applyNumberFormat="1" applyFont="1" applyBorder="1"/>
    <xf numFmtId="2" fontId="10" fillId="0" borderId="20" xfId="0" applyNumberFormat="1" applyFont="1" applyBorder="1"/>
    <xf numFmtId="165" fontId="10" fillId="0" borderId="20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/>
    <xf numFmtId="2" fontId="7" fillId="0" borderId="0" xfId="0" applyNumberFormat="1" applyFont="1" applyBorder="1"/>
    <xf numFmtId="0" fontId="5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/>
    <xf numFmtId="0" fontId="5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topLeftCell="A13" workbookViewId="0">
      <selection sqref="A1:V26"/>
    </sheetView>
  </sheetViews>
  <sheetFormatPr defaultRowHeight="15"/>
  <sheetData>
    <row r="1" spans="1:22" ht="17.25" thickBot="1">
      <c r="A1" s="1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6.5">
      <c r="A2" s="1"/>
      <c r="B2" s="4"/>
      <c r="C2" s="5"/>
      <c r="D2" s="6" t="s">
        <v>0</v>
      </c>
      <c r="E2" s="7"/>
      <c r="F2" s="8"/>
      <c r="G2" s="8"/>
      <c r="H2" s="8"/>
      <c r="I2" s="8"/>
      <c r="J2" s="8"/>
      <c r="K2" s="8"/>
      <c r="L2" s="8"/>
      <c r="M2" s="8"/>
      <c r="N2" s="9" t="s">
        <v>1</v>
      </c>
      <c r="O2" s="8"/>
      <c r="P2" s="8"/>
      <c r="Q2" s="8"/>
      <c r="R2" s="8"/>
      <c r="S2" s="8"/>
      <c r="T2" s="8"/>
      <c r="U2" s="8"/>
      <c r="V2" s="8"/>
    </row>
    <row r="3" spans="1:22" ht="41.25">
      <c r="A3" s="1"/>
      <c r="B3" s="10"/>
      <c r="C3" s="11" t="s">
        <v>2</v>
      </c>
      <c r="D3" s="12" t="s">
        <v>3</v>
      </c>
      <c r="E3" s="13" t="s">
        <v>4</v>
      </c>
      <c r="F3" s="13" t="s">
        <v>5</v>
      </c>
      <c r="G3" s="13" t="s">
        <v>6</v>
      </c>
      <c r="H3" s="14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13" t="s">
        <v>17</v>
      </c>
      <c r="S3" s="13" t="s">
        <v>18</v>
      </c>
      <c r="T3" s="13" t="s">
        <v>19</v>
      </c>
      <c r="U3" s="13" t="s">
        <v>20</v>
      </c>
      <c r="V3" s="13" t="s">
        <v>21</v>
      </c>
    </row>
    <row r="4" spans="1:22" ht="38.25">
      <c r="A4" s="15"/>
      <c r="B4" s="16" t="s">
        <v>22</v>
      </c>
      <c r="C4" s="17">
        <v>200</v>
      </c>
      <c r="D4" s="18" t="s">
        <v>23</v>
      </c>
      <c r="E4" s="19"/>
      <c r="F4" s="19">
        <v>5</v>
      </c>
      <c r="G4" s="19"/>
      <c r="H4" s="19"/>
      <c r="I4" s="19"/>
      <c r="J4" s="19"/>
      <c r="K4" s="19"/>
      <c r="L4" s="19"/>
      <c r="M4" s="19">
        <v>200</v>
      </c>
      <c r="N4" s="19">
        <v>5</v>
      </c>
      <c r="O4" s="19"/>
      <c r="P4" s="19"/>
      <c r="Q4" s="19">
        <v>1</v>
      </c>
      <c r="R4" s="19">
        <v>30</v>
      </c>
      <c r="S4" s="19"/>
      <c r="T4" s="19"/>
      <c r="U4" s="19"/>
      <c r="V4" s="19"/>
    </row>
    <row r="5" spans="1:22" ht="16.5">
      <c r="A5" s="1"/>
      <c r="B5" s="20"/>
      <c r="C5" s="21" t="s">
        <v>24</v>
      </c>
      <c r="D5" s="22" t="s">
        <v>25</v>
      </c>
      <c r="E5" s="19">
        <v>40</v>
      </c>
      <c r="F5" s="19"/>
      <c r="G5" s="19"/>
      <c r="H5" s="19"/>
      <c r="I5" s="19"/>
      <c r="J5" s="19"/>
      <c r="K5" s="19"/>
      <c r="L5" s="19"/>
      <c r="M5" s="19"/>
      <c r="N5" s="19">
        <v>5</v>
      </c>
      <c r="O5" s="19"/>
      <c r="P5" s="19"/>
      <c r="Q5" s="19"/>
      <c r="R5" s="19"/>
      <c r="S5" s="19"/>
      <c r="T5" s="19"/>
      <c r="U5" s="19"/>
      <c r="V5" s="19"/>
    </row>
    <row r="6" spans="1:22" ht="16.5">
      <c r="A6" s="1"/>
      <c r="B6" s="20"/>
      <c r="C6" s="23">
        <v>200</v>
      </c>
      <c r="D6" s="22" t="s">
        <v>26</v>
      </c>
      <c r="E6" s="19"/>
      <c r="F6" s="19">
        <v>8</v>
      </c>
      <c r="G6" s="24">
        <v>0.1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ht="17.25" thickBot="1">
      <c r="A7" s="1"/>
      <c r="B7" s="25"/>
      <c r="C7" s="26"/>
      <c r="D7" s="27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22" ht="16.5">
      <c r="A8" s="1"/>
      <c r="B8" s="29" t="s">
        <v>27</v>
      </c>
      <c r="C8" s="30">
        <v>100</v>
      </c>
      <c r="D8" s="8" t="s">
        <v>28</v>
      </c>
      <c r="E8" s="31"/>
      <c r="F8" s="31">
        <v>5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>
        <v>11</v>
      </c>
      <c r="T8" s="31"/>
      <c r="U8" s="31"/>
      <c r="V8" s="31"/>
    </row>
    <row r="9" spans="1:22" ht="17.25" thickBot="1">
      <c r="A9" s="1"/>
      <c r="B9" s="32"/>
      <c r="C9" s="33"/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2" ht="16.5">
      <c r="A10" s="1"/>
      <c r="B10" s="20" t="s">
        <v>29</v>
      </c>
      <c r="C10" s="36"/>
      <c r="D10" s="37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spans="1:22" ht="16.5">
      <c r="A11" s="1"/>
      <c r="B11" s="20"/>
      <c r="C11" s="36">
        <v>200</v>
      </c>
      <c r="D11" s="37" t="s">
        <v>30</v>
      </c>
      <c r="E11" s="38"/>
      <c r="F11" s="38"/>
      <c r="G11" s="38"/>
      <c r="H11" s="38"/>
      <c r="I11" s="38">
        <v>70</v>
      </c>
      <c r="J11" s="38">
        <v>5</v>
      </c>
      <c r="K11" s="38">
        <v>5</v>
      </c>
      <c r="L11" s="38">
        <v>5</v>
      </c>
      <c r="M11" s="38"/>
      <c r="N11" s="38">
        <v>5</v>
      </c>
      <c r="O11" s="38">
        <v>5</v>
      </c>
      <c r="P11" s="38">
        <v>0.5</v>
      </c>
      <c r="Q11" s="38">
        <v>2</v>
      </c>
      <c r="R11" s="38"/>
      <c r="S11" s="38"/>
      <c r="T11" s="38">
        <v>15</v>
      </c>
      <c r="U11" s="38"/>
      <c r="V11" s="38"/>
    </row>
    <row r="12" spans="1:22" ht="89.25">
      <c r="A12" s="1"/>
      <c r="B12" s="20"/>
      <c r="C12" s="39" t="s">
        <v>31</v>
      </c>
      <c r="D12" s="40" t="s">
        <v>32</v>
      </c>
      <c r="E12" s="19"/>
      <c r="F12" s="19"/>
      <c r="G12" s="19"/>
      <c r="H12" s="19">
        <v>48</v>
      </c>
      <c r="I12" s="19">
        <v>150</v>
      </c>
      <c r="J12" s="19">
        <v>5</v>
      </c>
      <c r="K12" s="19">
        <v>5</v>
      </c>
      <c r="L12" s="19">
        <v>5</v>
      </c>
      <c r="M12" s="19">
        <v>20</v>
      </c>
      <c r="N12" s="19">
        <v>6</v>
      </c>
      <c r="O12" s="19">
        <v>6</v>
      </c>
      <c r="P12" s="19"/>
      <c r="Q12" s="19">
        <v>2</v>
      </c>
      <c r="R12" s="19"/>
      <c r="S12" s="19"/>
      <c r="T12" s="19"/>
      <c r="U12" s="19"/>
      <c r="V12" s="19"/>
    </row>
    <row r="13" spans="1:22" ht="16.5">
      <c r="A13" s="1"/>
      <c r="B13" s="20"/>
      <c r="C13" s="23">
        <v>200</v>
      </c>
      <c r="D13" s="22" t="s">
        <v>33</v>
      </c>
      <c r="E13" s="19"/>
      <c r="F13" s="19">
        <v>6</v>
      </c>
      <c r="G13" s="24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>
        <v>15</v>
      </c>
    </row>
    <row r="14" spans="1:22" ht="17.25" thickBot="1">
      <c r="A14" s="41"/>
      <c r="B14" s="42"/>
      <c r="C14" s="43">
        <v>90</v>
      </c>
      <c r="D14" s="44" t="s">
        <v>34</v>
      </c>
      <c r="E14" s="43">
        <v>90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spans="1:22" ht="16.5">
      <c r="A15" s="1"/>
      <c r="B15" s="45" t="s">
        <v>35</v>
      </c>
      <c r="C15" s="46"/>
      <c r="D15" s="8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1:22" ht="16.5">
      <c r="A16" s="1"/>
      <c r="B16" s="20"/>
      <c r="C16" s="23">
        <v>25</v>
      </c>
      <c r="D16" s="22" t="s">
        <v>36</v>
      </c>
      <c r="E16" s="19"/>
      <c r="F16" s="19"/>
      <c r="G16" s="19"/>
      <c r="H16" s="19"/>
      <c r="I16" s="19"/>
      <c r="J16" s="19"/>
      <c r="K16" s="19"/>
      <c r="L16" s="19"/>
      <c r="M16" s="47"/>
      <c r="N16" s="19"/>
      <c r="O16" s="19"/>
      <c r="P16" s="19"/>
      <c r="Q16" s="19"/>
      <c r="R16" s="19"/>
      <c r="S16" s="19"/>
      <c r="T16" s="19"/>
      <c r="U16" s="19">
        <v>25</v>
      </c>
      <c r="V16" s="19"/>
    </row>
    <row r="17" spans="1:22" ht="16.5">
      <c r="A17" s="1"/>
      <c r="B17" s="20"/>
      <c r="C17" s="23">
        <v>200</v>
      </c>
      <c r="D17" s="22" t="s">
        <v>26</v>
      </c>
      <c r="E17" s="19"/>
      <c r="F17" s="19">
        <v>6</v>
      </c>
      <c r="G17" s="24">
        <v>0.1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ht="17.25" thickBot="1">
      <c r="A18" s="1"/>
      <c r="B18" s="42"/>
      <c r="C18" s="48"/>
      <c r="D18" s="49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</row>
    <row r="19" spans="1:22" ht="16.5">
      <c r="A19" s="1"/>
      <c r="B19" s="51" t="s">
        <v>37</v>
      </c>
      <c r="C19" s="52"/>
      <c r="D19" s="53"/>
      <c r="E19" s="38">
        <f t="shared" ref="E19" si="0">SUM(E4:E17)</f>
        <v>130</v>
      </c>
      <c r="F19" s="38">
        <f>SUM(F4:F17)</f>
        <v>30</v>
      </c>
      <c r="G19" s="38">
        <f t="shared" ref="G19:V19" si="1">SUM(G4:G17)</f>
        <v>0.2</v>
      </c>
      <c r="H19" s="38">
        <f t="shared" si="1"/>
        <v>48</v>
      </c>
      <c r="I19" s="38">
        <f t="shared" si="1"/>
        <v>220</v>
      </c>
      <c r="J19" s="38">
        <f t="shared" si="1"/>
        <v>10</v>
      </c>
      <c r="K19" s="38">
        <f t="shared" si="1"/>
        <v>10</v>
      </c>
      <c r="L19" s="38">
        <f t="shared" si="1"/>
        <v>10</v>
      </c>
      <c r="M19" s="38">
        <f t="shared" si="1"/>
        <v>220</v>
      </c>
      <c r="N19" s="38">
        <f t="shared" si="1"/>
        <v>21</v>
      </c>
      <c r="O19" s="38">
        <f t="shared" si="1"/>
        <v>11</v>
      </c>
      <c r="P19" s="38">
        <f t="shared" si="1"/>
        <v>0.5</v>
      </c>
      <c r="Q19" s="38">
        <f t="shared" si="1"/>
        <v>5</v>
      </c>
      <c r="R19" s="38">
        <f t="shared" si="1"/>
        <v>30</v>
      </c>
      <c r="S19" s="38">
        <f t="shared" si="1"/>
        <v>11</v>
      </c>
      <c r="T19" s="38">
        <f t="shared" si="1"/>
        <v>15</v>
      </c>
      <c r="U19" s="38">
        <f t="shared" si="1"/>
        <v>25</v>
      </c>
      <c r="V19" s="38">
        <f t="shared" si="1"/>
        <v>15</v>
      </c>
    </row>
    <row r="20" spans="1:22" ht="16.5">
      <c r="A20" s="1"/>
      <c r="B20" s="54" t="s">
        <v>38</v>
      </c>
      <c r="C20" s="55"/>
      <c r="D20" s="22">
        <v>33</v>
      </c>
      <c r="E20" s="56">
        <f t="shared" ref="E20:R20" si="2">E19*E23</f>
        <v>4.29</v>
      </c>
      <c r="F20" s="56">
        <v>1</v>
      </c>
      <c r="G20" s="56">
        <v>7.0000000000000001E-3</v>
      </c>
      <c r="H20" s="56">
        <v>1.6</v>
      </c>
      <c r="I20" s="56">
        <v>7.3</v>
      </c>
      <c r="J20" s="56">
        <f t="shared" si="2"/>
        <v>0.33</v>
      </c>
      <c r="K20" s="56">
        <f t="shared" si="2"/>
        <v>0.33</v>
      </c>
      <c r="L20" s="56">
        <f t="shared" si="2"/>
        <v>0.33</v>
      </c>
      <c r="M20" s="56">
        <v>7.3</v>
      </c>
      <c r="N20" s="56">
        <v>0.7</v>
      </c>
      <c r="O20" s="56">
        <v>0.37</v>
      </c>
      <c r="P20" s="56">
        <v>1.7000000000000001E-2</v>
      </c>
      <c r="Q20" s="56">
        <f t="shared" si="2"/>
        <v>0.16500000000000001</v>
      </c>
      <c r="R20" s="56">
        <f t="shared" si="2"/>
        <v>0.99</v>
      </c>
      <c r="S20" s="56">
        <v>0.36</v>
      </c>
      <c r="T20" s="56">
        <v>0.5</v>
      </c>
      <c r="U20" s="56">
        <v>0.83</v>
      </c>
      <c r="V20" s="56">
        <v>0.5</v>
      </c>
    </row>
    <row r="21" spans="1:22" ht="16.5">
      <c r="A21" s="1"/>
      <c r="B21" s="57" t="s">
        <v>39</v>
      </c>
      <c r="C21" s="58"/>
      <c r="D21" s="22">
        <v>96.7</v>
      </c>
      <c r="E21" s="24">
        <v>54</v>
      </c>
      <c r="F21" s="24">
        <v>85</v>
      </c>
      <c r="G21" s="24">
        <v>980</v>
      </c>
      <c r="H21" s="24">
        <v>196</v>
      </c>
      <c r="I21" s="24">
        <v>70</v>
      </c>
      <c r="J21" s="24">
        <v>45</v>
      </c>
      <c r="K21" s="24">
        <v>90</v>
      </c>
      <c r="L21" s="24">
        <v>220</v>
      </c>
      <c r="M21" s="24">
        <v>95</v>
      </c>
      <c r="N21" s="24">
        <v>760</v>
      </c>
      <c r="O21" s="24">
        <v>160</v>
      </c>
      <c r="P21" s="24">
        <v>400</v>
      </c>
      <c r="Q21" s="24">
        <v>10</v>
      </c>
      <c r="R21" s="24">
        <v>65</v>
      </c>
      <c r="S21" s="24">
        <v>420</v>
      </c>
      <c r="T21" s="24">
        <v>70</v>
      </c>
      <c r="U21" s="24">
        <v>250</v>
      </c>
      <c r="V21" s="24">
        <v>170</v>
      </c>
    </row>
    <row r="22" spans="1:22">
      <c r="A22" s="59"/>
      <c r="B22" s="57" t="s">
        <v>40</v>
      </c>
      <c r="C22" s="58"/>
      <c r="D22" s="60">
        <f>SUM(E22:V22)</f>
        <v>3101.4699999999993</v>
      </c>
      <c r="E22" s="61">
        <f>E20*E21</f>
        <v>231.66</v>
      </c>
      <c r="F22" s="61">
        <f t="shared" ref="F22:V22" si="3">F20*F21</f>
        <v>85</v>
      </c>
      <c r="G22" s="61">
        <f t="shared" si="3"/>
        <v>6.86</v>
      </c>
      <c r="H22" s="24">
        <f t="shared" si="3"/>
        <v>313.60000000000002</v>
      </c>
      <c r="I22" s="61">
        <f t="shared" si="3"/>
        <v>511</v>
      </c>
      <c r="J22" s="61">
        <f t="shared" si="3"/>
        <v>14.850000000000001</v>
      </c>
      <c r="K22" s="61">
        <f t="shared" si="3"/>
        <v>29.700000000000003</v>
      </c>
      <c r="L22" s="61">
        <f t="shared" si="3"/>
        <v>72.600000000000009</v>
      </c>
      <c r="M22" s="61">
        <f t="shared" si="3"/>
        <v>693.5</v>
      </c>
      <c r="N22" s="61">
        <f t="shared" si="3"/>
        <v>532</v>
      </c>
      <c r="O22" s="61">
        <f t="shared" si="3"/>
        <v>59.2</v>
      </c>
      <c r="P22" s="61">
        <f t="shared" si="3"/>
        <v>6.8000000000000007</v>
      </c>
      <c r="Q22" s="61">
        <f t="shared" si="3"/>
        <v>1.6500000000000001</v>
      </c>
      <c r="R22" s="61">
        <f t="shared" si="3"/>
        <v>64.349999999999994</v>
      </c>
      <c r="S22" s="61">
        <f t="shared" si="3"/>
        <v>151.19999999999999</v>
      </c>
      <c r="T22" s="61">
        <f t="shared" si="3"/>
        <v>35</v>
      </c>
      <c r="U22" s="61">
        <f t="shared" si="3"/>
        <v>207.5</v>
      </c>
      <c r="V22" s="61">
        <f t="shared" si="3"/>
        <v>85</v>
      </c>
    </row>
    <row r="23" spans="1:22" ht="17.25" thickBot="1">
      <c r="A23" s="62"/>
      <c r="B23" s="63"/>
      <c r="C23" s="64"/>
      <c r="D23" s="65">
        <f>D20*D21</f>
        <v>3191.1</v>
      </c>
      <c r="E23" s="66">
        <v>3.3000000000000002E-2</v>
      </c>
      <c r="F23" s="66">
        <v>3.3000000000000002E-2</v>
      </c>
      <c r="G23" s="66">
        <v>3.3000000000000002E-2</v>
      </c>
      <c r="H23" s="66">
        <v>3.3000000000000002E-2</v>
      </c>
      <c r="I23" s="66">
        <v>3.3000000000000002E-2</v>
      </c>
      <c r="J23" s="66">
        <v>3.3000000000000002E-2</v>
      </c>
      <c r="K23" s="66">
        <v>3.3000000000000002E-2</v>
      </c>
      <c r="L23" s="66">
        <v>3.3000000000000002E-2</v>
      </c>
      <c r="M23" s="66">
        <v>3.3000000000000002E-2</v>
      </c>
      <c r="N23" s="66">
        <v>3.3000000000000002E-2</v>
      </c>
      <c r="O23" s="66">
        <v>3.3000000000000002E-2</v>
      </c>
      <c r="P23" s="66">
        <v>3.3000000000000002E-2</v>
      </c>
      <c r="Q23" s="66">
        <v>3.3000000000000002E-2</v>
      </c>
      <c r="R23" s="66">
        <v>3.3000000000000002E-2</v>
      </c>
      <c r="S23" s="66">
        <v>3.3000000000000002E-2</v>
      </c>
      <c r="T23" s="66">
        <v>3.3000000000000002E-2</v>
      </c>
      <c r="U23" s="66">
        <v>3.3000000000000002E-2</v>
      </c>
      <c r="V23" s="66">
        <v>3.3000000000000002E-2</v>
      </c>
    </row>
    <row r="24" spans="1:22" ht="16.5">
      <c r="A24" s="1"/>
      <c r="B24" s="67"/>
      <c r="C24" s="68"/>
      <c r="D24" s="69"/>
      <c r="E24" s="68"/>
      <c r="F24" s="68"/>
      <c r="G24" s="68"/>
      <c r="H24" s="68"/>
      <c r="I24" s="68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</row>
    <row r="25" spans="1:22" ht="16.5">
      <c r="A25" s="1"/>
      <c r="B25" s="70" t="s">
        <v>41</v>
      </c>
      <c r="C25" s="71"/>
      <c r="D25" s="71"/>
      <c r="E25" s="72"/>
      <c r="F25" s="72"/>
      <c r="G25" s="72"/>
      <c r="H25" s="72"/>
      <c r="I25" s="72"/>
      <c r="J25" s="59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2" ht="16.5">
      <c r="A26" s="1"/>
      <c r="B26" s="70" t="s">
        <v>42</v>
      </c>
      <c r="C26" s="71"/>
      <c r="D26" s="71"/>
      <c r="E26" s="72"/>
      <c r="F26" s="72"/>
      <c r="G26" s="72"/>
      <c r="H26" s="72"/>
      <c r="I26" s="72" t="s">
        <v>43</v>
      </c>
      <c r="J26" s="73" t="s">
        <v>44</v>
      </c>
      <c r="K26" s="74"/>
      <c r="L26" s="74"/>
      <c r="M26" s="74"/>
      <c r="N26" s="74"/>
      <c r="O26" s="72"/>
      <c r="P26" s="72"/>
      <c r="Q26" s="72"/>
      <c r="R26" s="72"/>
      <c r="S26" s="72"/>
      <c r="T26" s="72"/>
      <c r="U26" s="72"/>
      <c r="V26" s="72"/>
    </row>
  </sheetData>
  <mergeCells count="8">
    <mergeCell ref="B21:C21"/>
    <mergeCell ref="B22:C22"/>
    <mergeCell ref="B4:B6"/>
    <mergeCell ref="B8:B9"/>
    <mergeCell ref="B10:B14"/>
    <mergeCell ref="B15:B18"/>
    <mergeCell ref="B19:D19"/>
    <mergeCell ref="B20:C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2022-07-04T07:13:38Z</dcterms:modified>
</cp:coreProperties>
</file>