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W21" i="1"/>
  <c r="V21" i="1"/>
  <c r="U21" i="1"/>
  <c r="Q21" i="1"/>
  <c r="P21" i="1"/>
  <c r="N21" i="1"/>
  <c r="M21" i="1"/>
  <c r="L21" i="1"/>
  <c r="F21" i="1"/>
  <c r="T19" i="1"/>
  <c r="T21" i="1" s="1"/>
  <c r="S19" i="1"/>
  <c r="S21" i="1" s="1"/>
  <c r="K19" i="1"/>
  <c r="K21" i="1" s="1"/>
  <c r="J19" i="1"/>
  <c r="J21" i="1" s="1"/>
  <c r="G19" i="1"/>
  <c r="G21" i="1" s="1"/>
  <c r="W18" i="1"/>
  <c r="V18" i="1"/>
  <c r="U18" i="1"/>
  <c r="T18" i="1"/>
  <c r="S18" i="1"/>
  <c r="R18" i="1"/>
  <c r="R19" i="1" s="1"/>
  <c r="R21" i="1" s="1"/>
  <c r="Q18" i="1"/>
  <c r="P18" i="1"/>
  <c r="O18" i="1"/>
  <c r="O19" i="1" s="1"/>
  <c r="O21" i="1" s="1"/>
  <c r="N18" i="1"/>
  <c r="M18" i="1"/>
  <c r="L18" i="1"/>
  <c r="K18" i="1"/>
  <c r="J18" i="1"/>
  <c r="I18" i="1"/>
  <c r="I19" i="1" s="1"/>
  <c r="I21" i="1" s="1"/>
  <c r="H18" i="1"/>
  <c r="H19" i="1" s="1"/>
  <c r="H21" i="1" s="1"/>
  <c r="G18" i="1"/>
  <c r="F18" i="1"/>
  <c r="E18" i="1"/>
  <c r="E19" i="1" s="1"/>
  <c r="E21" i="1" s="1"/>
  <c r="D18" i="1"/>
  <c r="D19" i="1" s="1"/>
  <c r="D21" i="1" s="1"/>
  <c r="C21" i="1" l="1"/>
  <c r="X22" i="1"/>
  <c r="X19" i="1"/>
</calcChain>
</file>

<file path=xl/sharedStrings.xml><?xml version="1.0" encoding="utf-8"?>
<sst xmlns="http://schemas.openxmlformats.org/spreadsheetml/2006/main" count="50" uniqueCount="47">
  <si>
    <t xml:space="preserve">Наименование продуктов </t>
  </si>
  <si>
    <t>гр/на 1 р.</t>
  </si>
  <si>
    <t>Меню</t>
  </si>
  <si>
    <t>хлеб</t>
  </si>
  <si>
    <t>сахар</t>
  </si>
  <si>
    <t>чай</t>
  </si>
  <si>
    <t>картоф</t>
  </si>
  <si>
    <t>лук</t>
  </si>
  <si>
    <t>морковь</t>
  </si>
  <si>
    <t>томат</t>
  </si>
  <si>
    <t>молоко</t>
  </si>
  <si>
    <t>масл сл</t>
  </si>
  <si>
    <t>масло р</t>
  </si>
  <si>
    <t>соль</t>
  </si>
  <si>
    <t xml:space="preserve">Затврак </t>
  </si>
  <si>
    <t>30\5</t>
  </si>
  <si>
    <t>Хлеб со сл.маслом</t>
  </si>
  <si>
    <t xml:space="preserve">Чай </t>
  </si>
  <si>
    <t>2-й Зав</t>
  </si>
  <si>
    <t>обед</t>
  </si>
  <si>
    <t xml:space="preserve">Хлеб </t>
  </si>
  <si>
    <t>полдн</t>
  </si>
  <si>
    <t>Чай</t>
  </si>
  <si>
    <t xml:space="preserve">Итого на 1 человека </t>
  </si>
  <si>
    <t xml:space="preserve">Итого к выдаче              </t>
  </si>
  <si>
    <t xml:space="preserve">Цена </t>
  </si>
  <si>
    <t xml:space="preserve">На сумму </t>
  </si>
  <si>
    <t>Заполняется при ежедневном списывании продуктов питания в расход</t>
  </si>
  <si>
    <t>Врач( медсестра ) ________            Продукты выдал: Кладовщик ___________          Продукты принял повар ___________</t>
  </si>
  <si>
    <t xml:space="preserve">  _______           Продукты принял:Повар__________</t>
  </si>
  <si>
    <t>рис</t>
  </si>
  <si>
    <t>яблоки</t>
  </si>
  <si>
    <t>капуста</t>
  </si>
  <si>
    <t>мука</t>
  </si>
  <si>
    <t>яйцо</t>
  </si>
  <si>
    <t>дрожжи</t>
  </si>
  <si>
    <t>повидло</t>
  </si>
  <si>
    <t>08.12.2022.</t>
  </si>
  <si>
    <t>тушка цыпленка</t>
  </si>
  <si>
    <t>ячка</t>
  </si>
  <si>
    <t>сметана</t>
  </si>
  <si>
    <t>Каша мол.ячневая со сл.маслом</t>
  </si>
  <si>
    <t>Компот и яблок</t>
  </si>
  <si>
    <t>250/5</t>
  </si>
  <si>
    <t>Суп овощной со сметаной</t>
  </si>
  <si>
    <t>Плов куриный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</si>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</sst>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color theme="0"/>
      <name val="Arial Narrow"/>
      <family val="2"/>
      <charset val="204"/>
    </font>
    <font>
      <sz val="9"/>
      <color rgb="FFFF0000"/>
      <name val="Arial Narrow"/>
      <family val="2"/>
      <charset val="204"/>
    </font>
    <font>
      <sz val="9"/>
      <color theme="1"/>
      <name val="Bahnschrift Light Condensed"/>
      <family val="2"/>
      <charset val="204"/>
    </font>
    <font>
      <b/>
      <sz val="10"/>
      <color rgb="FFFF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2" xfId="0" applyNumberFormat="1" applyFont="1" applyBorder="1"/>
    <xf numFmtId="0" fontId="1" fillId="0" borderId="2" xfId="0" applyFont="1" applyBorder="1"/>
    <xf numFmtId="0" fontId="3" fillId="0" borderId="2" xfId="0" applyFont="1" applyBorder="1"/>
    <xf numFmtId="0" fontId="1" fillId="0" borderId="3" xfId="0" applyFont="1" applyBorder="1"/>
    <xf numFmtId="0" fontId="3" fillId="0" borderId="4" xfId="0" applyFont="1" applyBorder="1" applyAlignment="1">
      <alignment horizontal="center" textRotation="90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textRotation="90"/>
    </xf>
    <xf numFmtId="0" fontId="1" fillId="0" borderId="4" xfId="0" applyFont="1" applyBorder="1" applyAlignment="1">
      <alignment textRotation="90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16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/>
    </xf>
    <xf numFmtId="0" fontId="1" fillId="0" borderId="12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1" fontId="1" fillId="0" borderId="4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/>
    <xf numFmtId="0" fontId="1" fillId="0" borderId="13" xfId="0" applyFont="1" applyBorder="1" applyAlignment="1">
      <alignment vertical="center"/>
    </xf>
    <xf numFmtId="165" fontId="1" fillId="0" borderId="4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0" fontId="4" fillId="0" borderId="0" xfId="0" applyFont="1"/>
    <xf numFmtId="2" fontId="5" fillId="0" borderId="20" xfId="0" applyNumberFormat="1" applyFont="1" applyBorder="1"/>
    <xf numFmtId="165" fontId="5" fillId="0" borderId="20" xfId="0" applyNumberFormat="1" applyFont="1" applyBorder="1"/>
    <xf numFmtId="0" fontId="4" fillId="0" borderId="0" xfId="0" applyFont="1" applyBorder="1" applyAlignment="1">
      <alignment horizontal="center"/>
    </xf>
    <xf numFmtId="165" fontId="4" fillId="0" borderId="0" xfId="0" applyNumberFormat="1" applyFont="1" applyBorder="1"/>
    <xf numFmtId="2" fontId="4" fillId="0" borderId="0" xfId="0" applyNumberFormat="1" applyFont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165" fontId="6" fillId="0" borderId="0" xfId="0" applyNumberFormat="1" applyFont="1" applyBorder="1"/>
    <xf numFmtId="0" fontId="3" fillId="0" borderId="0" xfId="0" applyFont="1"/>
    <xf numFmtId="0" fontId="3" fillId="0" borderId="0" xfId="0" applyFont="1" applyBorder="1"/>
    <xf numFmtId="0" fontId="7" fillId="0" borderId="0" xfId="0" applyFont="1"/>
    <xf numFmtId="2" fontId="1" fillId="0" borderId="4" xfId="0" applyNumberFormat="1" applyFont="1" applyBorder="1"/>
    <xf numFmtId="0" fontId="1" fillId="0" borderId="6" xfId="0" applyFont="1" applyBorder="1" applyAlignment="1">
      <alignment horizontal="center" vertical="center" textRotation="90"/>
    </xf>
    <xf numFmtId="165" fontId="8" fillId="0" borderId="20" xfId="0" applyNumberFormat="1" applyFont="1" applyBorder="1"/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workbookViewId="0">
      <selection sqref="A1:W25"/>
    </sheetView>
  </sheetViews>
  <sheetFormatPr defaultRowHeight="14.4" x14ac:dyDescent="0.3"/>
  <sheetData>
    <row r="1" spans="1:24" ht="15" thickBot="1" x14ac:dyDescent="0.35">
      <c r="A1" s="1"/>
      <c r="B1" s="2"/>
      <c r="C1" s="3" t="s">
        <v>37</v>
      </c>
      <c r="D1" s="4"/>
      <c r="E1" s="5"/>
      <c r="F1" s="5"/>
      <c r="G1" s="5"/>
      <c r="H1" s="5"/>
      <c r="I1" s="5"/>
      <c r="J1" s="5"/>
      <c r="K1" s="5"/>
      <c r="L1" s="5"/>
      <c r="M1" s="6" t="s">
        <v>0</v>
      </c>
      <c r="N1" s="5"/>
      <c r="O1" s="5"/>
      <c r="P1" s="5"/>
      <c r="Q1" s="5"/>
      <c r="R1" s="5"/>
      <c r="S1" s="5"/>
      <c r="T1" s="5"/>
      <c r="U1" s="5"/>
      <c r="V1" s="5"/>
      <c r="W1" s="5"/>
      <c r="X1" s="53"/>
    </row>
    <row r="2" spans="1:24" ht="42.6" x14ac:dyDescent="0.3">
      <c r="A2" s="7"/>
      <c r="B2" s="8" t="s">
        <v>1</v>
      </c>
      <c r="C2" s="9" t="s">
        <v>2</v>
      </c>
      <c r="D2" s="10" t="s">
        <v>3</v>
      </c>
      <c r="E2" s="10" t="s">
        <v>4</v>
      </c>
      <c r="F2" s="10" t="s">
        <v>5</v>
      </c>
      <c r="G2" s="11" t="s">
        <v>38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10" t="s">
        <v>12</v>
      </c>
      <c r="O2" s="10" t="s">
        <v>13</v>
      </c>
      <c r="P2" s="10" t="s">
        <v>39</v>
      </c>
      <c r="Q2" s="10" t="s">
        <v>31</v>
      </c>
      <c r="R2" s="10" t="s">
        <v>32</v>
      </c>
      <c r="S2" s="10" t="s">
        <v>30</v>
      </c>
      <c r="T2" s="10" t="s">
        <v>33</v>
      </c>
      <c r="U2" s="10" t="s">
        <v>34</v>
      </c>
      <c r="V2" s="10" t="s">
        <v>35</v>
      </c>
      <c r="W2" s="10" t="s">
        <v>40</v>
      </c>
      <c r="X2" s="5"/>
    </row>
    <row r="3" spans="1:24" ht="55.2" x14ac:dyDescent="0.3">
      <c r="A3" s="61" t="s">
        <v>14</v>
      </c>
      <c r="B3" s="12">
        <v>200</v>
      </c>
      <c r="C3" s="13" t="s">
        <v>41</v>
      </c>
      <c r="D3" s="14"/>
      <c r="E3" s="14">
        <v>7</v>
      </c>
      <c r="F3" s="14"/>
      <c r="G3" s="14"/>
      <c r="H3" s="14"/>
      <c r="I3" s="14"/>
      <c r="J3" s="14"/>
      <c r="K3" s="14"/>
      <c r="L3" s="14">
        <v>190</v>
      </c>
      <c r="M3" s="14">
        <v>5</v>
      </c>
      <c r="N3" s="14"/>
      <c r="O3" s="14">
        <v>1</v>
      </c>
      <c r="P3" s="14">
        <v>25</v>
      </c>
      <c r="Q3" s="14"/>
      <c r="R3" s="14"/>
      <c r="S3" s="14"/>
      <c r="T3" s="14"/>
      <c r="U3" s="14"/>
      <c r="V3" s="14"/>
      <c r="W3" s="14"/>
      <c r="X3" s="10" t="s">
        <v>36</v>
      </c>
    </row>
    <row r="4" spans="1:24" x14ac:dyDescent="0.3">
      <c r="A4" s="62"/>
      <c r="B4" s="15" t="s">
        <v>15</v>
      </c>
      <c r="C4" s="16" t="s">
        <v>16</v>
      </c>
      <c r="D4" s="14">
        <v>30</v>
      </c>
      <c r="E4" s="14"/>
      <c r="F4" s="14"/>
      <c r="G4" s="14"/>
      <c r="H4" s="14"/>
      <c r="I4" s="14"/>
      <c r="J4" s="14"/>
      <c r="K4" s="14"/>
      <c r="L4" s="14"/>
      <c r="M4" s="14">
        <v>5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24" x14ac:dyDescent="0.3">
      <c r="A5" s="62"/>
      <c r="B5" s="17">
        <v>200</v>
      </c>
      <c r="C5" s="16" t="s">
        <v>17</v>
      </c>
      <c r="D5" s="14"/>
      <c r="E5" s="14">
        <v>7</v>
      </c>
      <c r="F5" s="18">
        <v>0.1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1:24" ht="15" thickBot="1" x14ac:dyDescent="0.35">
      <c r="A6" s="55"/>
      <c r="B6" s="19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14"/>
    </row>
    <row r="7" spans="1:24" ht="15" thickBot="1" x14ac:dyDescent="0.35">
      <c r="A7" s="63" t="s">
        <v>18</v>
      </c>
      <c r="B7" s="22">
        <v>100</v>
      </c>
      <c r="C7" s="5" t="s">
        <v>42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>
        <v>50</v>
      </c>
      <c r="R7" s="23"/>
      <c r="S7" s="23"/>
      <c r="T7" s="23"/>
      <c r="U7" s="23"/>
      <c r="V7" s="23"/>
      <c r="W7" s="23"/>
      <c r="X7" s="21"/>
    </row>
    <row r="8" spans="1:24" ht="15" thickBot="1" x14ac:dyDescent="0.35">
      <c r="A8" s="64"/>
      <c r="B8" s="24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3"/>
    </row>
    <row r="9" spans="1:24" ht="14.4" customHeight="1" thickBot="1" x14ac:dyDescent="0.35">
      <c r="A9" s="62" t="s">
        <v>19</v>
      </c>
      <c r="B9" s="27"/>
      <c r="C9" s="2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6"/>
    </row>
    <row r="10" spans="1:24" ht="14.4" customHeight="1" x14ac:dyDescent="0.3">
      <c r="A10" s="62"/>
      <c r="B10" s="27" t="s">
        <v>43</v>
      </c>
      <c r="C10" s="28" t="s">
        <v>44</v>
      </c>
      <c r="D10" s="29"/>
      <c r="E10" s="29"/>
      <c r="F10" s="29"/>
      <c r="G10" s="29"/>
      <c r="H10" s="29">
        <v>60</v>
      </c>
      <c r="I10" s="29">
        <v>10</v>
      </c>
      <c r="J10" s="29">
        <v>10</v>
      </c>
      <c r="K10" s="29"/>
      <c r="L10" s="29"/>
      <c r="M10" s="29">
        <v>4</v>
      </c>
      <c r="N10" s="29">
        <v>5</v>
      </c>
      <c r="O10" s="29">
        <v>2</v>
      </c>
      <c r="P10" s="29"/>
      <c r="Q10" s="29"/>
      <c r="R10" s="29">
        <v>70</v>
      </c>
      <c r="S10" s="29"/>
      <c r="T10" s="29"/>
      <c r="U10" s="29"/>
      <c r="V10" s="29"/>
      <c r="W10" s="29">
        <v>5</v>
      </c>
      <c r="X10" s="29"/>
    </row>
    <row r="11" spans="1:24" ht="27.6" x14ac:dyDescent="0.3">
      <c r="A11" s="62"/>
      <c r="B11" s="30">
        <v>160</v>
      </c>
      <c r="C11" s="31" t="s">
        <v>45</v>
      </c>
      <c r="D11" s="14"/>
      <c r="E11" s="14"/>
      <c r="F11" s="14"/>
      <c r="G11" s="14">
        <v>48</v>
      </c>
      <c r="H11" s="14"/>
      <c r="I11" s="14">
        <v>10</v>
      </c>
      <c r="J11" s="14">
        <v>10</v>
      </c>
      <c r="K11" s="14"/>
      <c r="L11" s="14"/>
      <c r="M11" s="14">
        <v>4</v>
      </c>
      <c r="N11" s="14">
        <v>6</v>
      </c>
      <c r="O11" s="14">
        <v>2</v>
      </c>
      <c r="P11" s="14"/>
      <c r="Q11" s="14"/>
      <c r="R11" s="14"/>
      <c r="S11" s="14">
        <v>30</v>
      </c>
      <c r="T11" s="14"/>
      <c r="U11" s="14"/>
      <c r="V11" s="14"/>
      <c r="W11" s="14"/>
      <c r="X11" s="29"/>
    </row>
    <row r="12" spans="1:24" x14ac:dyDescent="0.3">
      <c r="A12" s="62"/>
      <c r="B12" s="17">
        <v>200</v>
      </c>
      <c r="C12" s="16" t="s">
        <v>22</v>
      </c>
      <c r="D12" s="14"/>
      <c r="E12" s="14">
        <v>8</v>
      </c>
      <c r="F12" s="18">
        <v>0.1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1:24" ht="15" thickBot="1" x14ac:dyDescent="0.35">
      <c r="A13" s="65"/>
      <c r="B13" s="32">
        <v>80</v>
      </c>
      <c r="C13" s="33" t="s">
        <v>20</v>
      </c>
      <c r="D13" s="32">
        <v>80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14"/>
    </row>
    <row r="14" spans="1:24" ht="14.4" customHeight="1" thickBot="1" x14ac:dyDescent="0.35">
      <c r="A14" s="66" t="s">
        <v>21</v>
      </c>
      <c r="B14" s="34"/>
      <c r="C14" s="5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32"/>
    </row>
    <row r="15" spans="1:24" ht="14.4" customHeight="1" x14ac:dyDescent="0.3">
      <c r="A15" s="62"/>
      <c r="B15" s="17">
        <v>60</v>
      </c>
      <c r="C15" s="16" t="s">
        <v>46</v>
      </c>
      <c r="D15" s="14"/>
      <c r="E15" s="14"/>
      <c r="F15" s="14"/>
      <c r="G15" s="14"/>
      <c r="H15" s="14"/>
      <c r="I15" s="14"/>
      <c r="J15" s="14"/>
      <c r="K15" s="14"/>
      <c r="L15" s="35">
        <v>20</v>
      </c>
      <c r="M15" s="14"/>
      <c r="N15" s="14"/>
      <c r="O15" s="14"/>
      <c r="P15" s="14"/>
      <c r="Q15" s="14"/>
      <c r="R15" s="14"/>
      <c r="S15" s="14"/>
      <c r="T15" s="14">
        <v>30</v>
      </c>
      <c r="U15" s="14">
        <v>5</v>
      </c>
      <c r="V15" s="14">
        <v>0.5</v>
      </c>
      <c r="W15" s="14"/>
      <c r="X15" s="23"/>
    </row>
    <row r="16" spans="1:24" x14ac:dyDescent="0.3">
      <c r="A16" s="62"/>
      <c r="B16" s="17">
        <v>200</v>
      </c>
      <c r="C16" s="16" t="s">
        <v>22</v>
      </c>
      <c r="D16" s="14"/>
      <c r="E16" s="14">
        <v>8</v>
      </c>
      <c r="F16" s="18">
        <v>0.1</v>
      </c>
      <c r="G16" s="14"/>
      <c r="H16" s="14"/>
      <c r="I16" s="14"/>
      <c r="J16" s="14"/>
      <c r="K16" s="14"/>
      <c r="L16" s="14"/>
      <c r="M16" s="14">
        <v>3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>
        <v>7</v>
      </c>
    </row>
    <row r="17" spans="1:24" ht="15" thickBot="1" x14ac:dyDescent="0.35">
      <c r="A17" s="65"/>
      <c r="B17" s="36"/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14"/>
    </row>
    <row r="18" spans="1:24" ht="14.4" customHeight="1" thickBot="1" x14ac:dyDescent="0.35">
      <c r="A18" s="67" t="s">
        <v>23</v>
      </c>
      <c r="B18" s="68"/>
      <c r="C18" s="69"/>
      <c r="D18" s="29">
        <f t="shared" ref="D18:W18" si="0">SUM(D3:D16)</f>
        <v>110</v>
      </c>
      <c r="E18" s="29">
        <f t="shared" si="0"/>
        <v>30</v>
      </c>
      <c r="F18" s="29">
        <f t="shared" si="0"/>
        <v>0.30000000000000004</v>
      </c>
      <c r="G18" s="29">
        <f t="shared" si="0"/>
        <v>48</v>
      </c>
      <c r="H18" s="29">
        <f t="shared" si="0"/>
        <v>60</v>
      </c>
      <c r="I18" s="29">
        <f t="shared" si="0"/>
        <v>20</v>
      </c>
      <c r="J18" s="29">
        <f t="shared" si="0"/>
        <v>20</v>
      </c>
      <c r="K18" s="29">
        <f t="shared" si="0"/>
        <v>0</v>
      </c>
      <c r="L18" s="29">
        <f t="shared" si="0"/>
        <v>210</v>
      </c>
      <c r="M18" s="29">
        <f t="shared" si="0"/>
        <v>21</v>
      </c>
      <c r="N18" s="29">
        <f t="shared" si="0"/>
        <v>11</v>
      </c>
      <c r="O18" s="29">
        <f t="shared" si="0"/>
        <v>5</v>
      </c>
      <c r="P18" s="29">
        <f t="shared" si="0"/>
        <v>25</v>
      </c>
      <c r="Q18" s="29">
        <f t="shared" si="0"/>
        <v>50</v>
      </c>
      <c r="R18" s="29">
        <f t="shared" si="0"/>
        <v>70</v>
      </c>
      <c r="S18" s="29">
        <f t="shared" si="0"/>
        <v>30</v>
      </c>
      <c r="T18" s="29">
        <f t="shared" si="0"/>
        <v>30</v>
      </c>
      <c r="U18" s="29">
        <f t="shared" si="0"/>
        <v>5</v>
      </c>
      <c r="V18" s="29">
        <f t="shared" si="0"/>
        <v>0.5</v>
      </c>
      <c r="W18" s="29">
        <f t="shared" si="0"/>
        <v>5</v>
      </c>
      <c r="X18" s="38"/>
    </row>
    <row r="19" spans="1:24" ht="14.4" customHeight="1" x14ac:dyDescent="0.3">
      <c r="A19" s="59" t="s">
        <v>24</v>
      </c>
      <c r="B19" s="60"/>
      <c r="C19" s="16">
        <v>75</v>
      </c>
      <c r="D19" s="39">
        <f t="shared" ref="D19:T19" si="1">D18*D22</f>
        <v>8.25</v>
      </c>
      <c r="E19" s="39">
        <f t="shared" si="1"/>
        <v>2.25</v>
      </c>
      <c r="F19" s="39">
        <v>2.3E-2</v>
      </c>
      <c r="G19" s="39">
        <f t="shared" si="1"/>
        <v>3.5999999999999996</v>
      </c>
      <c r="H19" s="39">
        <f t="shared" si="1"/>
        <v>4.5</v>
      </c>
      <c r="I19" s="39">
        <f t="shared" si="1"/>
        <v>1.5</v>
      </c>
      <c r="J19" s="39">
        <f t="shared" si="1"/>
        <v>1.5</v>
      </c>
      <c r="K19" s="39">
        <f t="shared" si="1"/>
        <v>0</v>
      </c>
      <c r="L19" s="39">
        <v>15.7</v>
      </c>
      <c r="M19" s="39">
        <v>1.58</v>
      </c>
      <c r="N19" s="39">
        <v>0.82</v>
      </c>
      <c r="O19" s="39">
        <f t="shared" si="1"/>
        <v>0.375</v>
      </c>
      <c r="P19" s="39">
        <v>1.88</v>
      </c>
      <c r="Q19" s="39">
        <v>3.9</v>
      </c>
      <c r="R19" s="39">
        <f t="shared" si="1"/>
        <v>5.25</v>
      </c>
      <c r="S19" s="39">
        <f t="shared" si="1"/>
        <v>2.25</v>
      </c>
      <c r="T19" s="39">
        <f t="shared" si="1"/>
        <v>2.25</v>
      </c>
      <c r="U19" s="39">
        <v>5</v>
      </c>
      <c r="V19" s="39">
        <v>3.7999999999999999E-2</v>
      </c>
      <c r="W19" s="39">
        <v>0.4</v>
      </c>
      <c r="X19" s="29">
        <f t="shared" ref="D19:X19" si="2">SUM(X4:X17)</f>
        <v>7</v>
      </c>
    </row>
    <row r="20" spans="1:24" ht="14.4" customHeight="1" x14ac:dyDescent="0.3">
      <c r="A20" s="57" t="s">
        <v>25</v>
      </c>
      <c r="B20" s="58"/>
      <c r="C20" s="16">
        <v>96.7</v>
      </c>
      <c r="D20" s="18">
        <v>58</v>
      </c>
      <c r="E20" s="18">
        <v>85</v>
      </c>
      <c r="F20" s="18">
        <v>850</v>
      </c>
      <c r="G20" s="18">
        <v>205</v>
      </c>
      <c r="H20" s="18">
        <v>50</v>
      </c>
      <c r="I20" s="18">
        <v>40</v>
      </c>
      <c r="J20" s="18">
        <v>50</v>
      </c>
      <c r="K20" s="18">
        <v>220</v>
      </c>
      <c r="L20" s="18">
        <v>95</v>
      </c>
      <c r="M20" s="18">
        <v>800</v>
      </c>
      <c r="N20" s="18">
        <v>150</v>
      </c>
      <c r="O20" s="35">
        <v>10</v>
      </c>
      <c r="P20" s="18">
        <v>70</v>
      </c>
      <c r="Q20" s="18">
        <v>120</v>
      </c>
      <c r="R20" s="18">
        <v>40</v>
      </c>
      <c r="S20" s="18">
        <v>90</v>
      </c>
      <c r="T20" s="18">
        <v>50</v>
      </c>
      <c r="U20" s="18">
        <v>8</v>
      </c>
      <c r="V20" s="18">
        <v>420</v>
      </c>
      <c r="W20" s="18">
        <v>300</v>
      </c>
      <c r="X20" s="39">
        <v>0.6</v>
      </c>
    </row>
    <row r="21" spans="1:24" x14ac:dyDescent="0.3">
      <c r="A21" s="57" t="s">
        <v>26</v>
      </c>
      <c r="B21" s="58"/>
      <c r="C21" s="54">
        <f>SUM(D21:W21)</f>
        <v>5970.11</v>
      </c>
      <c r="D21" s="40">
        <f>D19*D20</f>
        <v>478.5</v>
      </c>
      <c r="E21" s="40">
        <f t="shared" ref="E21:W21" si="3">E19*E20</f>
        <v>191.25</v>
      </c>
      <c r="F21" s="40">
        <f t="shared" si="3"/>
        <v>19.55</v>
      </c>
      <c r="G21" s="18">
        <f t="shared" si="3"/>
        <v>737.99999999999989</v>
      </c>
      <c r="H21" s="40">
        <f t="shared" si="3"/>
        <v>225</v>
      </c>
      <c r="I21" s="40">
        <f t="shared" si="3"/>
        <v>60</v>
      </c>
      <c r="J21" s="40">
        <f t="shared" si="3"/>
        <v>75</v>
      </c>
      <c r="K21" s="40">
        <f t="shared" si="3"/>
        <v>0</v>
      </c>
      <c r="L21" s="40">
        <f t="shared" si="3"/>
        <v>1491.5</v>
      </c>
      <c r="M21" s="40">
        <f t="shared" si="3"/>
        <v>1264</v>
      </c>
      <c r="N21" s="40">
        <f t="shared" si="3"/>
        <v>122.99999999999999</v>
      </c>
      <c r="O21" s="40">
        <f t="shared" si="3"/>
        <v>3.75</v>
      </c>
      <c r="P21" s="40">
        <f t="shared" si="3"/>
        <v>131.6</v>
      </c>
      <c r="Q21" s="40">
        <f t="shared" si="3"/>
        <v>468</v>
      </c>
      <c r="R21" s="40">
        <f t="shared" si="3"/>
        <v>210</v>
      </c>
      <c r="S21" s="40">
        <f t="shared" si="3"/>
        <v>202.5</v>
      </c>
      <c r="T21" s="40">
        <f t="shared" si="3"/>
        <v>112.5</v>
      </c>
      <c r="U21" s="40">
        <f t="shared" si="3"/>
        <v>40</v>
      </c>
      <c r="V21" s="40">
        <f t="shared" si="3"/>
        <v>15.959999999999999</v>
      </c>
      <c r="W21" s="40">
        <f t="shared" si="3"/>
        <v>120</v>
      </c>
      <c r="X21" s="18">
        <v>210</v>
      </c>
    </row>
    <row r="22" spans="1:24" ht="15" thickBot="1" x14ac:dyDescent="0.35">
      <c r="A22" s="70"/>
      <c r="B22" s="56"/>
      <c r="C22" s="42">
        <f>C19*C20</f>
        <v>7252.5</v>
      </c>
      <c r="D22" s="43">
        <v>7.4999999999999997E-2</v>
      </c>
      <c r="E22" s="43">
        <v>7.4999999999999997E-2</v>
      </c>
      <c r="F22" s="43">
        <v>7.4999999999999997E-2</v>
      </c>
      <c r="G22" s="43">
        <v>7.4999999999999997E-2</v>
      </c>
      <c r="H22" s="43">
        <v>7.4999999999999997E-2</v>
      </c>
      <c r="I22" s="43">
        <v>7.4999999999999997E-2</v>
      </c>
      <c r="J22" s="43">
        <v>7.4999999999999997E-2</v>
      </c>
      <c r="K22" s="43">
        <v>7.4999999999999997E-2</v>
      </c>
      <c r="L22" s="43">
        <v>7.4999999999999997E-2</v>
      </c>
      <c r="M22" s="43">
        <v>7.4999999999999997E-2</v>
      </c>
      <c r="N22" s="43">
        <v>7.4999999999999997E-2</v>
      </c>
      <c r="O22" s="43">
        <v>7.4999999999999997E-2</v>
      </c>
      <c r="P22" s="43">
        <v>7.4999999999999997E-2</v>
      </c>
      <c r="Q22" s="43">
        <v>7.4999999999999997E-2</v>
      </c>
      <c r="R22" s="43">
        <v>7.4999999999999997E-2</v>
      </c>
      <c r="S22" s="43">
        <v>7.4999999999999997E-2</v>
      </c>
      <c r="T22" s="43">
        <v>7.4999999999999997E-2</v>
      </c>
      <c r="U22" s="43">
        <v>7.4999999999999997E-2</v>
      </c>
      <c r="V22" s="43">
        <v>7.4999999999999997E-2</v>
      </c>
      <c r="W22" s="43">
        <v>7.4999999999999997E-2</v>
      </c>
      <c r="X22" s="40">
        <f t="shared" ref="E22:X22" si="4">X20*X21</f>
        <v>126</v>
      </c>
    </row>
    <row r="23" spans="1:24" ht="15" thickBot="1" x14ac:dyDescent="0.35">
      <c r="A23" s="44"/>
      <c r="B23" s="45"/>
      <c r="C23" s="46"/>
      <c r="D23" s="45"/>
      <c r="E23" s="45"/>
      <c r="F23" s="45"/>
      <c r="G23" s="45"/>
      <c r="H23" s="45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3">
        <v>8.3000000000000004E-2</v>
      </c>
    </row>
    <row r="24" spans="1:24" x14ac:dyDescent="0.3">
      <c r="A24" s="47" t="s">
        <v>27</v>
      </c>
      <c r="B24" s="48"/>
      <c r="C24" s="48"/>
      <c r="D24" s="49"/>
      <c r="E24" s="49"/>
      <c r="F24" s="49"/>
      <c r="G24" s="49"/>
      <c r="H24" s="49"/>
      <c r="I24" s="41"/>
      <c r="J24" s="45"/>
      <c r="K24" s="45"/>
      <c r="L24" s="50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1"/>
    </row>
    <row r="25" spans="1:24" x14ac:dyDescent="0.3">
      <c r="A25" s="47" t="s">
        <v>28</v>
      </c>
      <c r="B25" s="48"/>
      <c r="C25" s="48"/>
      <c r="D25" s="49"/>
      <c r="E25" s="49"/>
      <c r="F25" s="49"/>
      <c r="G25" s="49"/>
      <c r="H25" s="51" t="s">
        <v>29</v>
      </c>
      <c r="I25" s="52"/>
      <c r="J25" s="52"/>
      <c r="K25" s="52"/>
      <c r="L25" s="52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5"/>
    </row>
    <row r="26" spans="1:24" x14ac:dyDescent="0.3">
      <c r="A26" s="47" t="s">
        <v>28</v>
      </c>
      <c r="B26" s="48"/>
      <c r="C26" s="48"/>
      <c r="D26" s="49"/>
      <c r="E26" s="49"/>
      <c r="F26" s="49"/>
      <c r="G26" s="49"/>
      <c r="H26" s="51" t="s">
        <v>29</v>
      </c>
      <c r="I26" s="52"/>
      <c r="J26" s="52"/>
      <c r="K26" s="52"/>
      <c r="L26" s="52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</row>
  </sheetData>
  <mergeCells count="8">
    <mergeCell ref="A20:B20"/>
    <mergeCell ref="A21:B21"/>
    <mergeCell ref="A3:A5"/>
    <mergeCell ref="A7:A8"/>
    <mergeCell ref="A9:A13"/>
    <mergeCell ref="A14:A17"/>
    <mergeCell ref="A18:C18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2015-06-05T18:17:20Z</dcterms:created>
  <dcterms:modified xsi:type="dcterms:W3CDTF">2023-01-18T07:56:26Z</dcterms:modified>
</cp:coreProperties>
</file>